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ereux-my.sharepoint.com/personal/cdyer_ad_devereux_org/Documents/Temp Transfer Files/"/>
    </mc:Choice>
  </mc:AlternateContent>
  <xr:revisionPtr revIDLastSave="1" documentId="8_{06B9CDA2-AC8A-42F7-A3CF-5650C12F01AE}" xr6:coauthVersionLast="47" xr6:coauthVersionMax="47" xr10:uidLastSave="{74EC3484-9DF9-4C8A-969A-AB2F405E628B}"/>
  <bookViews>
    <workbookView xWindow="-28920" yWindow="-120" windowWidth="29040" windowHeight="15720" activeTab="1" xr2:uid="{E079B86D-31EC-4B22-876C-F757A6164072}"/>
  </bookViews>
  <sheets>
    <sheet name="splat" sheetId="2" r:id="rId1"/>
    <sheet name="Heartland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  <c r="B1" i="3"/>
  <c r="A1" i="3"/>
</calcChain>
</file>

<file path=xl/sharedStrings.xml><?xml version="1.0" encoding="utf-8"?>
<sst xmlns="http://schemas.openxmlformats.org/spreadsheetml/2006/main" count="17" uniqueCount="17">
  <si>
    <t>Agency</t>
  </si>
  <si>
    <t>FSS Episodes</t>
  </si>
  <si>
    <t>Percent FSS Episodes</t>
  </si>
  <si>
    <t>In-Home Episodes</t>
  </si>
  <si>
    <t>Percent In-Home</t>
  </si>
  <si>
    <t>OOHC Episodes</t>
  </si>
  <si>
    <t>Percent OOHC</t>
  </si>
  <si>
    <t>Total Services Episodes</t>
  </si>
  <si>
    <t>Previous CARS Worker Count</t>
  </si>
  <si>
    <t>Retained Previous CARS Workers</t>
  </si>
  <si>
    <t>Retained Percentage</t>
  </si>
  <si>
    <t>Count of Unlicensed Placements</t>
  </si>
  <si>
    <t>Avg CARS Worker Caseload</t>
  </si>
  <si>
    <t>Count of CARS Workers w-25+ Cases</t>
  </si>
  <si>
    <t>Percent of CARS Workers w-25+</t>
  </si>
  <si>
    <t>Children Seen Every 30 Days</t>
  </si>
  <si>
    <t>Heartland for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</si>
</sst>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14" fontId="2" fillId="0" borderId="1" xfId="0" applyNumberFormat="1" applyFont="1" applyBorder="1" applyAlignment="1">
      <alignment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3" borderId="8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right"/>
    </xf>
    <xf numFmtId="10" fontId="6" fillId="4" borderId="10" xfId="1" applyNumberFormat="1" applyFont="1" applyFill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10" fontId="0" fillId="0" borderId="1" xfId="1" applyNumberFormat="1" applyFont="1" applyBorder="1"/>
    <xf numFmtId="0" fontId="0" fillId="2" borderId="12" xfId="0" applyFill="1" applyBorder="1"/>
    <xf numFmtId="10" fontId="0" fillId="0" borderId="11" xfId="1" applyNumberFormat="1" applyFont="1" applyBorder="1"/>
    <xf numFmtId="10" fontId="0" fillId="2" borderId="13" xfId="0" applyNumberFormat="1" applyFill="1" applyBorder="1"/>
    <xf numFmtId="49" fontId="5" fillId="3" borderId="14" xfId="0" applyNumberFormat="1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10" fontId="6" fillId="4" borderId="10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yer\AppData\Local\Microsoft\Windows\INetCache\Content.Outlook\2BZU2QDR\202410%20CBC%20Measure%20Splatbook.xlsx" TargetMode="External"/><Relationship Id="rId1" Type="http://schemas.openxmlformats.org/officeDocument/2006/relationships/externalLinkPath" Target="file:///C:\Users\cdyer\AppData\Local\Microsoft\Windows\INetCache\Content.Outlook\2BZU2QDR\202410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Worker Caseload</v>
          </cell>
          <cell r="N1" t="str">
            <v>Count of CARS Workers w-25+ Cases</v>
          </cell>
          <cell r="O1" t="str">
            <v>Percent of CARS Workers w-25+</v>
          </cell>
          <cell r="P1" t="str">
            <v>Children Seen Every 30 Days</v>
          </cell>
        </row>
        <row r="13">
          <cell r="A13" t="str">
            <v>Heartland for Children</v>
          </cell>
          <cell r="B13">
            <v>107</v>
          </cell>
          <cell r="C13">
            <v>5.9610027855153201E-2</v>
          </cell>
          <cell r="D13">
            <v>509</v>
          </cell>
          <cell r="E13">
            <v>0.28356545961002788</v>
          </cell>
          <cell r="F13">
            <v>1179</v>
          </cell>
          <cell r="G13">
            <v>0.65682451253481899</v>
          </cell>
          <cell r="H13">
            <v>1795</v>
          </cell>
          <cell r="I13">
            <v>117</v>
          </cell>
          <cell r="J13">
            <v>53</v>
          </cell>
          <cell r="K13">
            <v>0.45299145299145299</v>
          </cell>
          <cell r="L13">
            <v>0</v>
          </cell>
          <cell r="M13">
            <v>17.79</v>
          </cell>
          <cell r="N13">
            <v>23</v>
          </cell>
          <cell r="O13">
            <v>0.25274725274725274</v>
          </cell>
          <cell r="P13">
            <v>0.99718249304433482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01D5E-39EA-49FC-9328-C6DB5647F79B}">
  <dimension ref="A1:P2"/>
  <sheetViews>
    <sheetView workbookViewId="0">
      <selection activeCell="I12" sqref="I12"/>
    </sheetView>
  </sheetViews>
  <sheetFormatPr defaultColWidth="31.44140625" defaultRowHeight="14.4" x14ac:dyDescent="0.3"/>
  <cols>
    <col min="1" max="1" width="32" bestFit="1" customWidth="1"/>
    <col min="2" max="4" width="8.88671875" bestFit="1" customWidth="1"/>
    <col min="5" max="5" width="10" bestFit="1" customWidth="1"/>
    <col min="6" max="6" width="8.88671875" bestFit="1" customWidth="1"/>
    <col min="7" max="7" width="7.88671875" bestFit="1" customWidth="1"/>
    <col min="8" max="8" width="8.88671875" bestFit="1" customWidth="1"/>
    <col min="9" max="9" width="8.6640625" bestFit="1" customWidth="1"/>
    <col min="10" max="10" width="9" bestFit="1" customWidth="1"/>
    <col min="11" max="11" width="11" bestFit="1" customWidth="1"/>
    <col min="12" max="12" width="11.33203125" customWidth="1"/>
    <col min="13" max="13" width="9.33203125" bestFit="1" customWidth="1"/>
    <col min="14" max="15" width="11.33203125" customWidth="1"/>
    <col min="16" max="16" width="10.6640625" bestFit="1" customWidth="1"/>
  </cols>
  <sheetData>
    <row r="1" spans="1:16" s="13" customFormat="1" ht="57.6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9" t="s">
        <v>12</v>
      </c>
      <c r="N1" s="10" t="s">
        <v>13</v>
      </c>
      <c r="O1" s="11" t="s">
        <v>14</v>
      </c>
      <c r="P1" s="12" t="s">
        <v>15</v>
      </c>
    </row>
    <row r="2" spans="1:16" x14ac:dyDescent="0.3">
      <c r="A2" s="25" t="s">
        <v>16</v>
      </c>
      <c r="B2" s="15">
        <v>107</v>
      </c>
      <c r="C2" s="16">
        <v>5.9610027855153201E-2</v>
      </c>
      <c r="D2" s="17">
        <v>509</v>
      </c>
      <c r="E2" s="16">
        <v>0.28356545961002788</v>
      </c>
      <c r="F2" s="17">
        <v>1179</v>
      </c>
      <c r="G2" s="16">
        <v>0.65682451253481899</v>
      </c>
      <c r="H2" s="18">
        <v>1795</v>
      </c>
      <c r="I2" s="19">
        <v>117</v>
      </c>
      <c r="J2" s="20">
        <v>53</v>
      </c>
      <c r="K2" s="21">
        <v>0.45299145299145299</v>
      </c>
      <c r="L2" s="22">
        <v>0</v>
      </c>
      <c r="M2" s="19">
        <v>17.79</v>
      </c>
      <c r="N2" s="20">
        <v>23</v>
      </c>
      <c r="O2" s="23">
        <v>0.25274725274725274</v>
      </c>
      <c r="P2" s="24">
        <v>0.99718249304433482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CF1D8-3726-4493-A3C7-84DF9ACFD9D3}">
  <dimension ref="A1:P2"/>
  <sheetViews>
    <sheetView tabSelected="1" workbookViewId="0">
      <selection activeCell="Q1" sqref="Q1:U1048576"/>
    </sheetView>
  </sheetViews>
  <sheetFormatPr defaultRowHeight="14.4" x14ac:dyDescent="0.3"/>
  <cols>
    <col min="1" max="1" width="19.33203125" bestFit="1" customWidth="1"/>
    <col min="11" max="11" width="10.33203125" customWidth="1"/>
    <col min="12" max="12" width="10.5546875" customWidth="1"/>
  </cols>
  <sheetData>
    <row r="1" spans="1:16" ht="72" x14ac:dyDescent="0.3">
      <c r="A1" s="26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Worker Caseload</v>
      </c>
      <c r="N1" s="10" t="str">
        <f>[1]splat!N1</f>
        <v>Count of CARS Workers w-25+ Cases</v>
      </c>
      <c r="O1" s="11" t="str">
        <f>[1]splat!O1</f>
        <v>Percent of CARS Workers w-25+</v>
      </c>
      <c r="P1" s="12" t="str">
        <f>[1]splat!P1</f>
        <v>Children Seen Every 30 Days</v>
      </c>
    </row>
    <row r="2" spans="1:16" x14ac:dyDescent="0.3">
      <c r="A2" s="14" t="str">
        <f>[1]splat!A13</f>
        <v>Heartland for Children</v>
      </c>
      <c r="B2" s="27">
        <f>[1]splat!B13</f>
        <v>107</v>
      </c>
      <c r="C2" s="28">
        <f>[1]splat!C13</f>
        <v>5.9610027855153201E-2</v>
      </c>
      <c r="D2" s="29">
        <f>[1]splat!D13</f>
        <v>509</v>
      </c>
      <c r="E2" s="28">
        <f>[1]splat!E13</f>
        <v>0.28356545961002788</v>
      </c>
      <c r="F2" s="29">
        <f>[1]splat!F13</f>
        <v>1179</v>
      </c>
      <c r="G2" s="28">
        <f>[1]splat!G13</f>
        <v>0.65682451253481899</v>
      </c>
      <c r="H2" s="30">
        <f>[1]splat!H13</f>
        <v>1795</v>
      </c>
      <c r="I2" s="31">
        <f>[1]splat!I13</f>
        <v>117</v>
      </c>
      <c r="J2" s="32">
        <f>[1]splat!J13</f>
        <v>53</v>
      </c>
      <c r="K2" s="33">
        <f>[1]splat!K13</f>
        <v>0.45299145299145299</v>
      </c>
      <c r="L2" s="34">
        <f>[1]splat!L13</f>
        <v>0</v>
      </c>
      <c r="M2" s="31">
        <f>[1]splat!M13</f>
        <v>17.79</v>
      </c>
      <c r="N2" s="32">
        <f>[1]splat!N13</f>
        <v>23</v>
      </c>
      <c r="O2" s="35">
        <f>[1]splat!O13</f>
        <v>0.25274725274725274</v>
      </c>
      <c r="P2" s="36">
        <f>[1]splat!P13</f>
        <v>0.99718249304433482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splat</vt:lpstr>
      <vt:lpstr>Heartland</vt:lpstr>
    </vt:vector>
  </TitlesOfParts>
  <Company>The Devereux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Dyer</dc:creator>
  <cp:lastModifiedBy>Christopher Dyer</cp:lastModifiedBy>
  <dcterms:created xsi:type="dcterms:W3CDTF">2024-11-15T17:04:50Z</dcterms:created>
  <dcterms:modified xsi:type="dcterms:W3CDTF">2024-11-15T17:07:42Z</dcterms:modified>
</cp:coreProperties>
</file>