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evereux-my.sharepoint.com/personal/phollida_ad_devereux_org/Documents/"/>
    </mc:Choice>
  </mc:AlternateContent>
  <bookViews>
    <workbookView xWindow="1305" yWindow="60" windowWidth="4680" windowHeight="4305" tabRatio="832"/>
  </bookViews>
  <sheets>
    <sheet name="Roll-Up-All" sheetId="10" r:id="rId1"/>
    <sheet name="Roll-Up-CM" sheetId="12" r:id="rId2"/>
    <sheet name="Roll-Up-CM Supv" sheetId="11" r:id="rId3"/>
    <sheet name="CHS CM" sheetId="1" r:id="rId4"/>
    <sheet name="CHS CM Supv" sheetId="2" r:id="rId5"/>
    <sheet name="Devereux CM" sheetId="3" r:id="rId6"/>
    <sheet name="Devereux CM Supv" sheetId="4" r:id="rId7"/>
    <sheet name="One Hope CM" sheetId="7" r:id="rId8"/>
    <sheet name="One Hope CM Supv" sheetId="8" r:id="rId9"/>
  </sheets>
  <externalReferences>
    <externalReference r:id="rId10"/>
  </externalReferences>
  <definedNames>
    <definedName name="_xlnm.Print_Area" localSheetId="3">'CHS CM'!$A$1:$O$87</definedName>
  </definedNames>
  <calcPr calcId="162913" iterateDelta="252"/>
</workbook>
</file>

<file path=xl/calcChain.xml><?xml version="1.0" encoding="utf-8"?>
<calcChain xmlns="http://schemas.openxmlformats.org/spreadsheetml/2006/main">
  <c r="D75" i="12" l="1"/>
  <c r="C75" i="12"/>
  <c r="E75" i="12"/>
  <c r="B75" i="12"/>
  <c r="F86" i="11"/>
  <c r="E86" i="11"/>
  <c r="F85" i="11"/>
  <c r="E85" i="11"/>
  <c r="I85" i="11"/>
  <c r="F84" i="11"/>
  <c r="E84" i="11"/>
  <c r="F83" i="11"/>
  <c r="E83" i="11"/>
  <c r="I83" i="11"/>
  <c r="F82" i="11"/>
  <c r="E82" i="11"/>
  <c r="F81" i="11"/>
  <c r="E81" i="11"/>
  <c r="I81" i="11"/>
  <c r="F80" i="11"/>
  <c r="E80" i="11"/>
  <c r="I80" i="11"/>
  <c r="F79" i="11"/>
  <c r="E79" i="11"/>
  <c r="I79" i="11"/>
  <c r="F78" i="11"/>
  <c r="E78" i="11"/>
  <c r="F77" i="11"/>
  <c r="E77" i="11"/>
  <c r="I77" i="11"/>
  <c r="F76" i="11"/>
  <c r="E76" i="11"/>
  <c r="F75" i="11"/>
  <c r="E75" i="11"/>
  <c r="I75" i="11"/>
  <c r="F74" i="11"/>
  <c r="E74" i="11"/>
  <c r="F73" i="11"/>
  <c r="E73" i="11"/>
  <c r="I73" i="11"/>
  <c r="F72" i="11"/>
  <c r="E72" i="11"/>
  <c r="F71" i="11"/>
  <c r="E71" i="11"/>
  <c r="K71" i="11"/>
  <c r="F70" i="11"/>
  <c r="E70" i="11"/>
  <c r="F69" i="11"/>
  <c r="E69" i="11"/>
  <c r="I69" i="11"/>
  <c r="F68" i="11"/>
  <c r="E68" i="11"/>
  <c r="F67" i="11"/>
  <c r="E67" i="11"/>
  <c r="I67" i="11"/>
  <c r="F66" i="11"/>
  <c r="E66" i="11"/>
  <c r="F65" i="11"/>
  <c r="E65" i="11"/>
  <c r="I65" i="11"/>
  <c r="F64" i="11"/>
  <c r="E64" i="11"/>
  <c r="F63" i="11"/>
  <c r="E63" i="11"/>
  <c r="I63" i="11"/>
  <c r="F62" i="11"/>
  <c r="E62" i="11"/>
  <c r="F61" i="11"/>
  <c r="E61" i="11"/>
  <c r="J60" i="11"/>
  <c r="H60" i="11"/>
  <c r="F60" i="11"/>
  <c r="E60" i="11"/>
  <c r="K60" i="11"/>
  <c r="I59" i="11"/>
  <c r="F59" i="11"/>
  <c r="E59" i="11"/>
  <c r="J58" i="11"/>
  <c r="H58" i="11"/>
  <c r="F58" i="11"/>
  <c r="E58" i="11"/>
  <c r="K58" i="11"/>
  <c r="F57" i="11"/>
  <c r="E57" i="11"/>
  <c r="H56" i="11"/>
  <c r="F56" i="11"/>
  <c r="E56" i="11"/>
  <c r="J56" i="11"/>
  <c r="I55" i="11"/>
  <c r="F55" i="11"/>
  <c r="E55" i="11"/>
  <c r="H54" i="11"/>
  <c r="F54" i="11"/>
  <c r="E54" i="11"/>
  <c r="J54" i="11"/>
  <c r="K54" i="11"/>
  <c r="K53" i="11"/>
  <c r="F53" i="11"/>
  <c r="E53" i="11"/>
  <c r="J52" i="11"/>
  <c r="H52" i="11"/>
  <c r="F52" i="11"/>
  <c r="E52" i="11"/>
  <c r="K52" i="11"/>
  <c r="F51" i="11"/>
  <c r="E51" i="11"/>
  <c r="F50" i="11"/>
  <c r="E50" i="11"/>
  <c r="J50" i="11"/>
  <c r="F49" i="11"/>
  <c r="E49" i="11"/>
  <c r="I49" i="11"/>
  <c r="F48" i="11"/>
  <c r="E48" i="11"/>
  <c r="J48" i="11"/>
  <c r="F47" i="11"/>
  <c r="E47" i="11"/>
  <c r="F46" i="11"/>
  <c r="E46" i="11"/>
  <c r="F45" i="11"/>
  <c r="E45" i="11"/>
  <c r="I45" i="11"/>
  <c r="F44" i="11"/>
  <c r="E44" i="11"/>
  <c r="F43" i="11"/>
  <c r="E43" i="11"/>
  <c r="J42" i="11"/>
  <c r="H42" i="11"/>
  <c r="F42" i="11"/>
  <c r="E42" i="11"/>
  <c r="K42" i="11"/>
  <c r="I41" i="11"/>
  <c r="F41" i="11"/>
  <c r="E41" i="11"/>
  <c r="J40" i="11"/>
  <c r="H40" i="11"/>
  <c r="F40" i="11"/>
  <c r="E40" i="11"/>
  <c r="K40" i="11"/>
  <c r="F39" i="11"/>
  <c r="E39" i="11"/>
  <c r="J38" i="11"/>
  <c r="H38" i="11"/>
  <c r="F38" i="11"/>
  <c r="E38" i="11"/>
  <c r="K38" i="11"/>
  <c r="I37" i="11"/>
  <c r="F37" i="11"/>
  <c r="E37" i="11"/>
  <c r="J36" i="11"/>
  <c r="H36" i="11"/>
  <c r="F36" i="11"/>
  <c r="E36" i="11"/>
  <c r="K36" i="11"/>
  <c r="F35" i="11"/>
  <c r="E35" i="11"/>
  <c r="F34" i="11"/>
  <c r="E34" i="11"/>
  <c r="J34" i="11"/>
  <c r="F33" i="11"/>
  <c r="E33" i="11"/>
  <c r="I33" i="11"/>
  <c r="F32" i="11"/>
  <c r="E32" i="11"/>
  <c r="J32" i="11"/>
  <c r="F31" i="11"/>
  <c r="E31" i="11"/>
  <c r="H30" i="11"/>
  <c r="F30" i="11"/>
  <c r="E30" i="11"/>
  <c r="F29" i="11"/>
  <c r="E29" i="11"/>
  <c r="J29" i="11"/>
  <c r="J28" i="11"/>
  <c r="H28" i="11"/>
  <c r="F28" i="11"/>
  <c r="E28" i="11"/>
  <c r="K28" i="11"/>
  <c r="F27" i="11"/>
  <c r="E27" i="11"/>
  <c r="J27" i="11"/>
  <c r="J26" i="11"/>
  <c r="H26" i="11"/>
  <c r="F26" i="11"/>
  <c r="E26" i="11"/>
  <c r="K26" i="11"/>
  <c r="F25" i="11"/>
  <c r="E25" i="11"/>
  <c r="J25" i="11"/>
  <c r="J24" i="11"/>
  <c r="H24" i="11"/>
  <c r="F24" i="11"/>
  <c r="E24" i="11"/>
  <c r="K24" i="11"/>
  <c r="F23" i="11"/>
  <c r="E23" i="11"/>
  <c r="J23" i="11"/>
  <c r="J22" i="11"/>
  <c r="H22" i="11"/>
  <c r="F22" i="11"/>
  <c r="E22" i="11"/>
  <c r="K22" i="11"/>
  <c r="F21" i="11"/>
  <c r="E21" i="11"/>
  <c r="J21" i="11"/>
  <c r="J20" i="11"/>
  <c r="H20" i="11"/>
  <c r="F20" i="11"/>
  <c r="E20" i="11"/>
  <c r="K20" i="11"/>
  <c r="F19" i="11"/>
  <c r="E19" i="11"/>
  <c r="J19" i="11"/>
  <c r="J18" i="11"/>
  <c r="H18" i="11"/>
  <c r="F18" i="11"/>
  <c r="E18" i="11"/>
  <c r="K18" i="11"/>
  <c r="F17" i="11"/>
  <c r="E17" i="11"/>
  <c r="J17" i="11"/>
  <c r="J16" i="11"/>
  <c r="H16" i="11"/>
  <c r="F16" i="11"/>
  <c r="E16" i="11"/>
  <c r="K16" i="11"/>
  <c r="F15" i="11"/>
  <c r="E15" i="11"/>
  <c r="J15" i="11"/>
  <c r="J14" i="11"/>
  <c r="H14" i="11"/>
  <c r="F14" i="11"/>
  <c r="E14" i="11"/>
  <c r="K14" i="11"/>
  <c r="F13" i="11"/>
  <c r="E13" i="11"/>
  <c r="H13" i="11"/>
  <c r="H12" i="11"/>
  <c r="F12" i="11"/>
  <c r="E12" i="11"/>
  <c r="I12" i="11"/>
  <c r="F11" i="11"/>
  <c r="E11" i="11"/>
  <c r="H11" i="11"/>
  <c r="F10" i="11"/>
  <c r="E10" i="11"/>
  <c r="F9" i="11"/>
  <c r="E9" i="11"/>
  <c r="H9" i="11"/>
  <c r="F8" i="11"/>
  <c r="E8" i="11"/>
  <c r="H8" i="11"/>
  <c r="I8" i="11"/>
  <c r="F7" i="11"/>
  <c r="E7" i="11"/>
  <c r="H7" i="11"/>
  <c r="H6" i="11"/>
  <c r="F6" i="11"/>
  <c r="E6" i="11"/>
  <c r="I6" i="11"/>
  <c r="F5" i="11"/>
  <c r="E5" i="11"/>
  <c r="H5" i="11"/>
  <c r="H4" i="11"/>
  <c r="F4" i="11"/>
  <c r="E4" i="11"/>
  <c r="I4" i="11"/>
  <c r="F3" i="11"/>
  <c r="E3" i="11"/>
  <c r="H3" i="11"/>
  <c r="F86" i="12"/>
  <c r="E86" i="12"/>
  <c r="J86" i="12"/>
  <c r="F85" i="12"/>
  <c r="E85" i="12"/>
  <c r="G85" i="12"/>
  <c r="F84" i="12"/>
  <c r="E84" i="12"/>
  <c r="H84" i="12"/>
  <c r="F83" i="12"/>
  <c r="E83" i="12"/>
  <c r="F82" i="12"/>
  <c r="E82" i="12"/>
  <c r="F81" i="12"/>
  <c r="E81" i="12"/>
  <c r="F80" i="12"/>
  <c r="E80" i="12"/>
  <c r="F79" i="12"/>
  <c r="E79" i="12"/>
  <c r="F78" i="12"/>
  <c r="E78" i="12"/>
  <c r="F77" i="12"/>
  <c r="E77" i="12"/>
  <c r="I77" i="12"/>
  <c r="F76" i="12"/>
  <c r="E76" i="12"/>
  <c r="I76" i="12"/>
  <c r="D74" i="12"/>
  <c r="F74" i="12"/>
  <c r="C74" i="12"/>
  <c r="B74" i="12"/>
  <c r="K85" i="12"/>
  <c r="D73" i="12"/>
  <c r="C73" i="12"/>
  <c r="B73" i="12"/>
  <c r="D72" i="12"/>
  <c r="C72" i="12"/>
  <c r="F72" i="12"/>
  <c r="B72" i="12"/>
  <c r="D71" i="12"/>
  <c r="C71" i="12"/>
  <c r="B71" i="12"/>
  <c r="D70" i="12"/>
  <c r="C70" i="12"/>
  <c r="B70" i="12"/>
  <c r="D69" i="12"/>
  <c r="C69" i="12"/>
  <c r="B69" i="12"/>
  <c r="D68" i="12"/>
  <c r="C68" i="12"/>
  <c r="E68" i="12"/>
  <c r="G68" i="12"/>
  <c r="B68" i="12"/>
  <c r="D67" i="12"/>
  <c r="C67" i="12"/>
  <c r="F67" i="12"/>
  <c r="B67" i="12"/>
  <c r="D66" i="12"/>
  <c r="C66" i="12"/>
  <c r="F66" i="12"/>
  <c r="B66" i="12"/>
  <c r="D65" i="12"/>
  <c r="C65" i="12"/>
  <c r="B65" i="12"/>
  <c r="D64" i="12"/>
  <c r="C64" i="12"/>
  <c r="B64" i="12"/>
  <c r="D63" i="12"/>
  <c r="C63" i="12"/>
  <c r="B63" i="12"/>
  <c r="D62" i="12"/>
  <c r="C62" i="12"/>
  <c r="E62" i="12"/>
  <c r="B62" i="12"/>
  <c r="D61" i="12"/>
  <c r="C61" i="12"/>
  <c r="B61" i="12"/>
  <c r="D60" i="12"/>
  <c r="C60" i="12"/>
  <c r="B60" i="12"/>
  <c r="D59" i="12"/>
  <c r="C59" i="12"/>
  <c r="F59" i="12"/>
  <c r="B59" i="12"/>
  <c r="D58" i="12"/>
  <c r="C58" i="12"/>
  <c r="B58" i="12"/>
  <c r="D57" i="12"/>
  <c r="C57" i="12"/>
  <c r="F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F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D43" i="12"/>
  <c r="C43" i="12"/>
  <c r="F43" i="12"/>
  <c r="B43" i="12"/>
  <c r="D42" i="12"/>
  <c r="C42" i="12"/>
  <c r="F42" i="12"/>
  <c r="B42" i="12"/>
  <c r="D41" i="12"/>
  <c r="C41" i="12"/>
  <c r="B41" i="12"/>
  <c r="D40" i="12"/>
  <c r="C40" i="12"/>
  <c r="B40" i="12"/>
  <c r="D39" i="12"/>
  <c r="C39" i="12"/>
  <c r="B39" i="12"/>
  <c r="D38" i="12"/>
  <c r="F38" i="12"/>
  <c r="C38" i="12"/>
  <c r="B38" i="12"/>
  <c r="E38" i="12"/>
  <c r="G38" i="12"/>
  <c r="D37" i="12"/>
  <c r="C37" i="12"/>
  <c r="F37" i="12"/>
  <c r="B37" i="12"/>
  <c r="D36" i="12"/>
  <c r="C36" i="12"/>
  <c r="B36" i="12"/>
  <c r="E36" i="12"/>
  <c r="D35" i="12"/>
  <c r="C35" i="12"/>
  <c r="B35" i="12"/>
  <c r="D34" i="12"/>
  <c r="C34" i="12"/>
  <c r="B34" i="12"/>
  <c r="D33" i="12"/>
  <c r="C33" i="12"/>
  <c r="B33" i="12"/>
  <c r="D32" i="12"/>
  <c r="C32" i="12"/>
  <c r="B32" i="12"/>
  <c r="D31" i="12"/>
  <c r="F31" i="12"/>
  <c r="C31" i="12"/>
  <c r="B31" i="12"/>
  <c r="D30" i="12"/>
  <c r="E30" i="12"/>
  <c r="K30" i="12"/>
  <c r="C30" i="12"/>
  <c r="B30" i="12"/>
  <c r="D29" i="12"/>
  <c r="C29" i="12"/>
  <c r="F29" i="12"/>
  <c r="B29" i="12"/>
  <c r="E29" i="12"/>
  <c r="K29" i="12"/>
  <c r="D28" i="12"/>
  <c r="C28" i="12"/>
  <c r="B28" i="12"/>
  <c r="E28" i="12"/>
  <c r="D27" i="12"/>
  <c r="E27" i="12"/>
  <c r="K27" i="12"/>
  <c r="C27" i="12"/>
  <c r="B27" i="12"/>
  <c r="D26" i="12"/>
  <c r="C26" i="12"/>
  <c r="B26" i="12"/>
  <c r="D25" i="12"/>
  <c r="C25" i="12"/>
  <c r="B25" i="12"/>
  <c r="K36" i="12"/>
  <c r="D24" i="12"/>
  <c r="C24" i="12"/>
  <c r="F24" i="12"/>
  <c r="B24" i="12"/>
  <c r="D23" i="12"/>
  <c r="C23" i="12"/>
  <c r="B23" i="12"/>
  <c r="D22" i="12"/>
  <c r="C22" i="12"/>
  <c r="B22" i="12"/>
  <c r="E22" i="12"/>
  <c r="G22" i="12"/>
  <c r="D21" i="12"/>
  <c r="H22" i="12"/>
  <c r="C21" i="12"/>
  <c r="B21" i="12"/>
  <c r="D20" i="12"/>
  <c r="C20" i="12"/>
  <c r="B20" i="12"/>
  <c r="D19" i="12"/>
  <c r="C19" i="12"/>
  <c r="B19" i="12"/>
  <c r="D18" i="12"/>
  <c r="C18" i="12"/>
  <c r="F18" i="12"/>
  <c r="B18" i="12"/>
  <c r="D17" i="12"/>
  <c r="C17" i="12"/>
  <c r="B17" i="12"/>
  <c r="D16" i="12"/>
  <c r="C16" i="12"/>
  <c r="F16" i="12"/>
  <c r="B16" i="12"/>
  <c r="D15" i="12"/>
  <c r="C15" i="12"/>
  <c r="B15" i="12"/>
  <c r="D14" i="12"/>
  <c r="C14" i="12"/>
  <c r="B14" i="12"/>
  <c r="D13" i="12"/>
  <c r="C13" i="12"/>
  <c r="F13" i="12"/>
  <c r="B13" i="12"/>
  <c r="D12" i="12"/>
  <c r="C12" i="12"/>
  <c r="F12" i="12"/>
  <c r="B12" i="12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D5" i="12"/>
  <c r="C5" i="12"/>
  <c r="B5" i="12"/>
  <c r="D4" i="12"/>
  <c r="C4" i="12"/>
  <c r="B4" i="12"/>
  <c r="D3" i="12"/>
  <c r="C3" i="12"/>
  <c r="B3" i="12"/>
  <c r="F86" i="10"/>
  <c r="E86" i="10"/>
  <c r="F85" i="10"/>
  <c r="E85" i="10"/>
  <c r="I85" i="10"/>
  <c r="F84" i="10"/>
  <c r="E84" i="10"/>
  <c r="F83" i="10"/>
  <c r="E83" i="10"/>
  <c r="F82" i="10"/>
  <c r="E82" i="10"/>
  <c r="F81" i="10"/>
  <c r="E81" i="10"/>
  <c r="I81" i="10"/>
  <c r="F80" i="10"/>
  <c r="E80" i="10"/>
  <c r="F79" i="10"/>
  <c r="E79" i="10"/>
  <c r="H79" i="10"/>
  <c r="F78" i="10"/>
  <c r="E78" i="10"/>
  <c r="K78" i="10"/>
  <c r="F77" i="10"/>
  <c r="E77" i="10"/>
  <c r="I77" i="10"/>
  <c r="J76" i="10"/>
  <c r="F76" i="10"/>
  <c r="E76" i="10"/>
  <c r="H76" i="10"/>
  <c r="K76" i="10"/>
  <c r="F75" i="10"/>
  <c r="E75" i="10"/>
  <c r="G75" i="10"/>
  <c r="F74" i="10"/>
  <c r="E74" i="10"/>
  <c r="F73" i="10"/>
  <c r="E73" i="10"/>
  <c r="I73" i="10"/>
  <c r="F72" i="10"/>
  <c r="E72" i="10"/>
  <c r="H72" i="10"/>
  <c r="F71" i="10"/>
  <c r="E71" i="10"/>
  <c r="G71" i="10"/>
  <c r="F70" i="10"/>
  <c r="E70" i="10"/>
  <c r="I70" i="10"/>
  <c r="F69" i="10"/>
  <c r="E69" i="10"/>
  <c r="G69" i="10"/>
  <c r="F68" i="10"/>
  <c r="E68" i="10"/>
  <c r="J68" i="10"/>
  <c r="F67" i="10"/>
  <c r="E67" i="10"/>
  <c r="F66" i="10"/>
  <c r="E66" i="10"/>
  <c r="K66" i="10"/>
  <c r="F65" i="10"/>
  <c r="E65" i="10"/>
  <c r="F64" i="10"/>
  <c r="E64" i="10"/>
  <c r="K64" i="10"/>
  <c r="F63" i="10"/>
  <c r="E63" i="10"/>
  <c r="J63" i="10"/>
  <c r="F62" i="10"/>
  <c r="E62" i="10"/>
  <c r="K62" i="10"/>
  <c r="F61" i="10"/>
  <c r="E61" i="10"/>
  <c r="I61" i="10"/>
  <c r="F60" i="10"/>
  <c r="E60" i="10"/>
  <c r="J60" i="10"/>
  <c r="F59" i="10"/>
  <c r="E59" i="10"/>
  <c r="J59" i="10"/>
  <c r="F58" i="10"/>
  <c r="E58" i="10"/>
  <c r="K58" i="10"/>
  <c r="F57" i="10"/>
  <c r="E57" i="10"/>
  <c r="I57" i="10"/>
  <c r="F56" i="10"/>
  <c r="E56" i="10"/>
  <c r="K56" i="10"/>
  <c r="F55" i="10"/>
  <c r="E55" i="10"/>
  <c r="H55" i="10"/>
  <c r="F54" i="10"/>
  <c r="E54" i="10"/>
  <c r="K54" i="10"/>
  <c r="F53" i="10"/>
  <c r="E53" i="10"/>
  <c r="I53" i="10"/>
  <c r="F52" i="10"/>
  <c r="E52" i="10"/>
  <c r="J52" i="10"/>
  <c r="F51" i="10"/>
  <c r="E51" i="10"/>
  <c r="K51" i="10"/>
  <c r="F50" i="10"/>
  <c r="E50" i="10"/>
  <c r="J50" i="10"/>
  <c r="F49" i="10"/>
  <c r="E49" i="10"/>
  <c r="F48" i="10"/>
  <c r="E48" i="10"/>
  <c r="J48" i="10"/>
  <c r="F47" i="10"/>
  <c r="E47" i="10"/>
  <c r="F46" i="10"/>
  <c r="E46" i="10"/>
  <c r="J46" i="10"/>
  <c r="F45" i="10"/>
  <c r="E45" i="10"/>
  <c r="J45" i="10"/>
  <c r="F44" i="10"/>
  <c r="E44" i="10"/>
  <c r="I44" i="10"/>
  <c r="F43" i="10"/>
  <c r="E43" i="10"/>
  <c r="K43" i="10"/>
  <c r="F42" i="10"/>
  <c r="E42" i="10"/>
  <c r="F41" i="10"/>
  <c r="E41" i="10"/>
  <c r="K41" i="10"/>
  <c r="F40" i="10"/>
  <c r="E40" i="10"/>
  <c r="I40" i="10"/>
  <c r="F39" i="10"/>
  <c r="E39" i="10"/>
  <c r="K39" i="10"/>
  <c r="F38" i="10"/>
  <c r="E38" i="10"/>
  <c r="H38" i="10"/>
  <c r="F37" i="10"/>
  <c r="E37" i="10"/>
  <c r="K37" i="10"/>
  <c r="F36" i="10"/>
  <c r="E36" i="10"/>
  <c r="I36" i="10"/>
  <c r="F35" i="10"/>
  <c r="E35" i="10"/>
  <c r="K35" i="10"/>
  <c r="F34" i="10"/>
  <c r="E34" i="10"/>
  <c r="H34" i="10"/>
  <c r="F33" i="10"/>
  <c r="E33" i="10"/>
  <c r="K33" i="10"/>
  <c r="F32" i="10"/>
  <c r="E32" i="10"/>
  <c r="I32" i="10"/>
  <c r="F31" i="10"/>
  <c r="E31" i="10"/>
  <c r="G31" i="10"/>
  <c r="F30" i="10"/>
  <c r="E30" i="10"/>
  <c r="F29" i="10"/>
  <c r="E29" i="10"/>
  <c r="K29" i="10"/>
  <c r="F28" i="10"/>
  <c r="E28" i="10"/>
  <c r="I28" i="10"/>
  <c r="F27" i="10"/>
  <c r="E27" i="10"/>
  <c r="K27" i="10"/>
  <c r="F26" i="10"/>
  <c r="E26" i="10"/>
  <c r="H26" i="10"/>
  <c r="F25" i="10"/>
  <c r="E25" i="10"/>
  <c r="K25" i="10"/>
  <c r="F24" i="10"/>
  <c r="E24" i="10"/>
  <c r="I24" i="10"/>
  <c r="F23" i="10"/>
  <c r="E23" i="10"/>
  <c r="K23" i="10"/>
  <c r="F22" i="10"/>
  <c r="E22" i="10"/>
  <c r="H22" i="10"/>
  <c r="F21" i="10"/>
  <c r="E21" i="10"/>
  <c r="K21" i="10"/>
  <c r="F20" i="10"/>
  <c r="E20" i="10"/>
  <c r="I20" i="10"/>
  <c r="F19" i="10"/>
  <c r="E19" i="10"/>
  <c r="K19" i="10"/>
  <c r="F18" i="10"/>
  <c r="E18" i="10"/>
  <c r="H18" i="10"/>
  <c r="F17" i="10"/>
  <c r="E17" i="10"/>
  <c r="K17" i="10"/>
  <c r="F16" i="10"/>
  <c r="E16" i="10"/>
  <c r="I16" i="10"/>
  <c r="F15" i="10"/>
  <c r="E15" i="10"/>
  <c r="K15" i="10"/>
  <c r="F14" i="10"/>
  <c r="E14" i="10"/>
  <c r="F13" i="10"/>
  <c r="E13" i="10"/>
  <c r="I13" i="10"/>
  <c r="F12" i="10"/>
  <c r="E12" i="10"/>
  <c r="H12" i="10"/>
  <c r="F11" i="10"/>
  <c r="E11" i="10"/>
  <c r="I11" i="10"/>
  <c r="F10" i="10"/>
  <c r="E10" i="10"/>
  <c r="H10" i="10"/>
  <c r="F9" i="10"/>
  <c r="E9" i="10"/>
  <c r="I9" i="10"/>
  <c r="F8" i="10"/>
  <c r="E8" i="10"/>
  <c r="H8" i="10"/>
  <c r="F7" i="10"/>
  <c r="E7" i="10"/>
  <c r="I7" i="10"/>
  <c r="F6" i="10"/>
  <c r="E6" i="10"/>
  <c r="H6" i="10"/>
  <c r="F5" i="10"/>
  <c r="E5" i="10"/>
  <c r="I5" i="10"/>
  <c r="F4" i="10"/>
  <c r="E4" i="10"/>
  <c r="H4" i="10"/>
  <c r="F3" i="10"/>
  <c r="E3" i="10"/>
  <c r="I3" i="10"/>
  <c r="E57" i="2"/>
  <c r="J57" i="2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I80" i="8"/>
  <c r="F79" i="8"/>
  <c r="E79" i="8"/>
  <c r="F78" i="8"/>
  <c r="E78" i="8"/>
  <c r="F77" i="8"/>
  <c r="E77" i="8"/>
  <c r="F76" i="8"/>
  <c r="E76" i="8"/>
  <c r="I76" i="8"/>
  <c r="F75" i="8"/>
  <c r="E75" i="8"/>
  <c r="K75" i="8"/>
  <c r="F74" i="8"/>
  <c r="E74" i="8"/>
  <c r="I74" i="8"/>
  <c r="F73" i="8"/>
  <c r="E73" i="8"/>
  <c r="H73" i="8"/>
  <c r="F72" i="8"/>
  <c r="E72" i="8"/>
  <c r="I72" i="8"/>
  <c r="F71" i="8"/>
  <c r="E71" i="8"/>
  <c r="G71" i="8"/>
  <c r="F70" i="8"/>
  <c r="E70" i="8"/>
  <c r="F69" i="8"/>
  <c r="E69" i="8"/>
  <c r="K69" i="8"/>
  <c r="F68" i="8"/>
  <c r="E68" i="8"/>
  <c r="J68" i="8"/>
  <c r="F67" i="8"/>
  <c r="E67" i="8"/>
  <c r="K67" i="8"/>
  <c r="F66" i="8"/>
  <c r="E66" i="8"/>
  <c r="J66" i="8"/>
  <c r="F65" i="8"/>
  <c r="E65" i="8"/>
  <c r="H65" i="8"/>
  <c r="F64" i="8"/>
  <c r="E64" i="8"/>
  <c r="G64" i="8"/>
  <c r="F63" i="8"/>
  <c r="E63" i="8"/>
  <c r="H63" i="8"/>
  <c r="F62" i="8"/>
  <c r="E62" i="8"/>
  <c r="F61" i="8"/>
  <c r="E61" i="8"/>
  <c r="G61" i="8"/>
  <c r="F60" i="8"/>
  <c r="E60" i="8"/>
  <c r="H60" i="8"/>
  <c r="F59" i="8"/>
  <c r="E59" i="8"/>
  <c r="G59" i="8"/>
  <c r="F58" i="8"/>
  <c r="E58" i="8"/>
  <c r="J58" i="8"/>
  <c r="F57" i="8"/>
  <c r="E57" i="8"/>
  <c r="F56" i="8"/>
  <c r="E56" i="8"/>
  <c r="H56" i="8"/>
  <c r="F55" i="8"/>
  <c r="E55" i="8"/>
  <c r="F54" i="8"/>
  <c r="E54" i="8"/>
  <c r="F53" i="8"/>
  <c r="E53" i="8"/>
  <c r="G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G43" i="8"/>
  <c r="F42" i="8"/>
  <c r="E42" i="8"/>
  <c r="F41" i="8"/>
  <c r="E41" i="8"/>
  <c r="K41" i="8"/>
  <c r="F40" i="8"/>
  <c r="E40" i="8"/>
  <c r="F39" i="8"/>
  <c r="E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/>
  <c r="F31" i="8"/>
  <c r="E31" i="8"/>
  <c r="F30" i="8"/>
  <c r="E30" i="8"/>
  <c r="J30" i="8"/>
  <c r="F29" i="8"/>
  <c r="E29" i="8"/>
  <c r="F28" i="8"/>
  <c r="E28" i="8"/>
  <c r="H28" i="8"/>
  <c r="F27" i="8"/>
  <c r="E27" i="8"/>
  <c r="F26" i="8"/>
  <c r="E26" i="8"/>
  <c r="F25" i="8"/>
  <c r="E25" i="8"/>
  <c r="F24" i="8"/>
  <c r="E24" i="8"/>
  <c r="H24" i="8"/>
  <c r="F23" i="8"/>
  <c r="E23" i="8"/>
  <c r="H23" i="8"/>
  <c r="F22" i="8"/>
  <c r="E22" i="8"/>
  <c r="F21" i="8"/>
  <c r="E21" i="8"/>
  <c r="H21" i="8"/>
  <c r="F20" i="8"/>
  <c r="E20" i="8"/>
  <c r="F19" i="8"/>
  <c r="E19" i="8"/>
  <c r="G19" i="8"/>
  <c r="F18" i="8"/>
  <c r="E18" i="8"/>
  <c r="K18" i="8"/>
  <c r="F17" i="8"/>
  <c r="E17" i="8"/>
  <c r="F16" i="8"/>
  <c r="E16" i="8"/>
  <c r="G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/>
  <c r="F8" i="8"/>
  <c r="E8" i="8"/>
  <c r="F7" i="8"/>
  <c r="E7" i="8"/>
  <c r="F6" i="8"/>
  <c r="E6" i="8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F83" i="7"/>
  <c r="E83" i="7"/>
  <c r="F82" i="7"/>
  <c r="E82" i="7"/>
  <c r="F81" i="7"/>
  <c r="E81" i="7"/>
  <c r="I81" i="7"/>
  <c r="F80" i="7"/>
  <c r="E80" i="7"/>
  <c r="F79" i="7"/>
  <c r="E79" i="7"/>
  <c r="H79" i="7"/>
  <c r="F78" i="7"/>
  <c r="E78" i="7"/>
  <c r="F77" i="7"/>
  <c r="E77" i="7"/>
  <c r="H77" i="7"/>
  <c r="F76" i="7"/>
  <c r="E76" i="7"/>
  <c r="H76" i="7"/>
  <c r="F75" i="7"/>
  <c r="E75" i="7"/>
  <c r="I75" i="7"/>
  <c r="F74" i="7"/>
  <c r="E74" i="7"/>
  <c r="I74" i="7"/>
  <c r="F73" i="7"/>
  <c r="E73" i="7"/>
  <c r="I73" i="7"/>
  <c r="F72" i="7"/>
  <c r="E72" i="7"/>
  <c r="F71" i="7"/>
  <c r="E71" i="7"/>
  <c r="I71" i="7"/>
  <c r="F70" i="7"/>
  <c r="E70" i="7"/>
  <c r="G70" i="7"/>
  <c r="F69" i="7"/>
  <c r="E69" i="7"/>
  <c r="G69" i="7"/>
  <c r="K69" i="7"/>
  <c r="F68" i="7"/>
  <c r="E68" i="7"/>
  <c r="F67" i="7"/>
  <c r="E67" i="7"/>
  <c r="F66" i="7"/>
  <c r="E66" i="7"/>
  <c r="J66" i="7"/>
  <c r="F65" i="7"/>
  <c r="E65" i="7"/>
  <c r="J65" i="7"/>
  <c r="F64" i="7"/>
  <c r="E64" i="7"/>
  <c r="I64" i="7"/>
  <c r="F63" i="7"/>
  <c r="E63" i="7"/>
  <c r="I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G58" i="7"/>
  <c r="F57" i="7"/>
  <c r="E57" i="7"/>
  <c r="G57" i="7"/>
  <c r="F56" i="7"/>
  <c r="E56" i="7"/>
  <c r="F55" i="7"/>
  <c r="E55" i="7"/>
  <c r="J55" i="7"/>
  <c r="F54" i="7"/>
  <c r="E54" i="7"/>
  <c r="H54" i="7"/>
  <c r="F53" i="7"/>
  <c r="E53" i="7"/>
  <c r="F52" i="7"/>
  <c r="E52" i="7"/>
  <c r="G52" i="7"/>
  <c r="F51" i="7"/>
  <c r="E51" i="7"/>
  <c r="I51" i="7"/>
  <c r="F50" i="7"/>
  <c r="E50" i="7"/>
  <c r="K50" i="7"/>
  <c r="F49" i="7"/>
  <c r="E49" i="7"/>
  <c r="J49" i="7"/>
  <c r="F48" i="7"/>
  <c r="E48" i="7"/>
  <c r="I48" i="7"/>
  <c r="F47" i="7"/>
  <c r="E47" i="7"/>
  <c r="H47" i="7"/>
  <c r="F46" i="7"/>
  <c r="E46" i="7"/>
  <c r="F45" i="7"/>
  <c r="E45" i="7"/>
  <c r="K45" i="7"/>
  <c r="F44" i="7"/>
  <c r="E44" i="7"/>
  <c r="K44" i="7"/>
  <c r="F43" i="7"/>
  <c r="E43" i="7"/>
  <c r="J43" i="7"/>
  <c r="F42" i="7"/>
  <c r="E42" i="7"/>
  <c r="H42" i="7"/>
  <c r="F41" i="7"/>
  <c r="E41" i="7"/>
  <c r="F40" i="7"/>
  <c r="E40" i="7"/>
  <c r="G40" i="7"/>
  <c r="F39" i="7"/>
  <c r="E39" i="7"/>
  <c r="F38" i="7"/>
  <c r="E38" i="7"/>
  <c r="F37" i="7"/>
  <c r="E37" i="7"/>
  <c r="J37" i="7"/>
  <c r="F36" i="7"/>
  <c r="E36" i="7"/>
  <c r="F35" i="7"/>
  <c r="E35" i="7"/>
  <c r="F34" i="7"/>
  <c r="E34" i="7"/>
  <c r="I34" i="7"/>
  <c r="F33" i="7"/>
  <c r="E33" i="7"/>
  <c r="H33" i="7"/>
  <c r="F32" i="7"/>
  <c r="E32" i="7"/>
  <c r="G32" i="7"/>
  <c r="F31" i="7"/>
  <c r="E31" i="7"/>
  <c r="K31" i="7"/>
  <c r="F30" i="7"/>
  <c r="E30" i="7"/>
  <c r="I30" i="7"/>
  <c r="F29" i="7"/>
  <c r="E29" i="7"/>
  <c r="K29" i="7"/>
  <c r="F28" i="7"/>
  <c r="E28" i="7"/>
  <c r="K28" i="7"/>
  <c r="F27" i="7"/>
  <c r="E27" i="7"/>
  <c r="F26" i="7"/>
  <c r="E26" i="7"/>
  <c r="F25" i="7"/>
  <c r="E25" i="7"/>
  <c r="F24" i="7"/>
  <c r="E24" i="7"/>
  <c r="F23" i="7"/>
  <c r="E23" i="7"/>
  <c r="J23" i="7"/>
  <c r="F22" i="7"/>
  <c r="E22" i="7"/>
  <c r="F21" i="7"/>
  <c r="E21" i="7"/>
  <c r="G21" i="7"/>
  <c r="F20" i="7"/>
  <c r="E20" i="7"/>
  <c r="H20" i="7"/>
  <c r="F19" i="7"/>
  <c r="E19" i="7"/>
  <c r="F18" i="7"/>
  <c r="E18" i="7"/>
  <c r="I18" i="7"/>
  <c r="F17" i="7"/>
  <c r="E17" i="7"/>
  <c r="G17" i="7"/>
  <c r="F16" i="7"/>
  <c r="E16" i="7"/>
  <c r="F15" i="7"/>
  <c r="E15" i="7"/>
  <c r="K15" i="7"/>
  <c r="F14" i="7"/>
  <c r="E14" i="7"/>
  <c r="F13" i="7"/>
  <c r="E13" i="7"/>
  <c r="G13" i="7"/>
  <c r="F12" i="7"/>
  <c r="E12" i="7"/>
  <c r="F11" i="7"/>
  <c r="E11" i="7"/>
  <c r="F10" i="7"/>
  <c r="E10" i="7"/>
  <c r="G10" i="7"/>
  <c r="F9" i="7"/>
  <c r="E9" i="7"/>
  <c r="H9" i="7"/>
  <c r="F8" i="7"/>
  <c r="E8" i="7"/>
  <c r="F7" i="7"/>
  <c r="E7" i="7"/>
  <c r="G7" i="7"/>
  <c r="F6" i="7"/>
  <c r="E6" i="7"/>
  <c r="F5" i="7"/>
  <c r="E5" i="7"/>
  <c r="I5" i="7"/>
  <c r="F4" i="7"/>
  <c r="E4" i="7"/>
  <c r="G4" i="7"/>
  <c r="F3" i="7"/>
  <c r="E3" i="7"/>
  <c r="F86" i="4"/>
  <c r="E86" i="4"/>
  <c r="F85" i="4"/>
  <c r="E85" i="4"/>
  <c r="H85" i="4"/>
  <c r="F84" i="4"/>
  <c r="E84" i="4"/>
  <c r="F83" i="4"/>
  <c r="E83" i="4"/>
  <c r="J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H75" i="4"/>
  <c r="I75" i="4"/>
  <c r="F74" i="4"/>
  <c r="E74" i="4"/>
  <c r="F73" i="4"/>
  <c r="E73" i="4"/>
  <c r="G73" i="4"/>
  <c r="F72" i="4"/>
  <c r="E72" i="4"/>
  <c r="F71" i="4"/>
  <c r="E71" i="4"/>
  <c r="K71" i="4"/>
  <c r="F70" i="4"/>
  <c r="E70" i="4"/>
  <c r="F69" i="4"/>
  <c r="E69" i="4"/>
  <c r="F68" i="4"/>
  <c r="E68" i="4"/>
  <c r="F67" i="4"/>
  <c r="E67" i="4"/>
  <c r="F66" i="4"/>
  <c r="E66" i="4"/>
  <c r="G66" i="4"/>
  <c r="F65" i="4"/>
  <c r="E65" i="4"/>
  <c r="F64" i="4"/>
  <c r="E64" i="4"/>
  <c r="F63" i="4"/>
  <c r="E63" i="4"/>
  <c r="I63" i="4"/>
  <c r="F62" i="4"/>
  <c r="E62" i="4"/>
  <c r="G62" i="4"/>
  <c r="F61" i="4"/>
  <c r="E61" i="4"/>
  <c r="F60" i="4"/>
  <c r="E60" i="4"/>
  <c r="F59" i="4"/>
  <c r="E59" i="4"/>
  <c r="F58" i="4"/>
  <c r="E58" i="4"/>
  <c r="F57" i="4"/>
  <c r="E57" i="4"/>
  <c r="I57" i="4"/>
  <c r="F56" i="4"/>
  <c r="E56" i="4"/>
  <c r="F55" i="4"/>
  <c r="E55" i="4"/>
  <c r="J55" i="4"/>
  <c r="F54" i="4"/>
  <c r="E54" i="4"/>
  <c r="H54" i="4"/>
  <c r="F53" i="4"/>
  <c r="E53" i="4"/>
  <c r="F52" i="4"/>
  <c r="E52" i="4"/>
  <c r="F51" i="4"/>
  <c r="E51" i="4"/>
  <c r="G51" i="4"/>
  <c r="F50" i="4"/>
  <c r="E50" i="4"/>
  <c r="H50" i="4"/>
  <c r="F49" i="4"/>
  <c r="E49" i="4"/>
  <c r="F48" i="4"/>
  <c r="E48" i="4"/>
  <c r="F47" i="4"/>
  <c r="E47" i="4"/>
  <c r="F46" i="4"/>
  <c r="E46" i="4"/>
  <c r="J46" i="4"/>
  <c r="F45" i="4"/>
  <c r="E45" i="4"/>
  <c r="F44" i="4"/>
  <c r="E44" i="4"/>
  <c r="J44" i="4"/>
  <c r="F43" i="4"/>
  <c r="E43" i="4"/>
  <c r="F42" i="4"/>
  <c r="E42" i="4"/>
  <c r="F41" i="4"/>
  <c r="E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G35" i="4"/>
  <c r="F34" i="4"/>
  <c r="E34" i="4"/>
  <c r="F33" i="4"/>
  <c r="E33" i="4"/>
  <c r="F32" i="4"/>
  <c r="E32" i="4"/>
  <c r="I32" i="4"/>
  <c r="F31" i="4"/>
  <c r="E31" i="4"/>
  <c r="F30" i="4"/>
  <c r="E30" i="4"/>
  <c r="H30" i="4"/>
  <c r="F29" i="4"/>
  <c r="E29" i="4"/>
  <c r="F28" i="4"/>
  <c r="E28" i="4"/>
  <c r="J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H21" i="4"/>
  <c r="F20" i="4"/>
  <c r="E20" i="4"/>
  <c r="G20" i="4"/>
  <c r="F19" i="4"/>
  <c r="E19" i="4"/>
  <c r="J19" i="4"/>
  <c r="F18" i="4"/>
  <c r="E18" i="4"/>
  <c r="F17" i="4"/>
  <c r="E17" i="4"/>
  <c r="H17" i="4"/>
  <c r="F16" i="4"/>
  <c r="E16" i="4"/>
  <c r="F15" i="4"/>
  <c r="E15" i="4"/>
  <c r="F14" i="4"/>
  <c r="E14" i="4"/>
  <c r="K14" i="4"/>
  <c r="F13" i="4"/>
  <c r="E13" i="4"/>
  <c r="F12" i="4"/>
  <c r="E12" i="4"/>
  <c r="G12" i="4"/>
  <c r="F11" i="4"/>
  <c r="E11" i="4"/>
  <c r="F10" i="4"/>
  <c r="E10" i="4"/>
  <c r="F9" i="4"/>
  <c r="E9" i="4"/>
  <c r="F8" i="4"/>
  <c r="E8" i="4"/>
  <c r="G8" i="4"/>
  <c r="F7" i="4"/>
  <c r="E7" i="4"/>
  <c r="F6" i="4"/>
  <c r="E6" i="4"/>
  <c r="H6" i="4"/>
  <c r="F5" i="4"/>
  <c r="E5" i="4"/>
  <c r="F4" i="4"/>
  <c r="E4" i="4"/>
  <c r="F3" i="4"/>
  <c r="E3" i="4"/>
  <c r="G3" i="4"/>
  <c r="F86" i="3"/>
  <c r="E86" i="3"/>
  <c r="J86" i="3"/>
  <c r="F85" i="3"/>
  <c r="E85" i="3"/>
  <c r="J85" i="3"/>
  <c r="F84" i="3"/>
  <c r="E84" i="3"/>
  <c r="F83" i="3"/>
  <c r="E83" i="3"/>
  <c r="K83" i="3"/>
  <c r="F82" i="3"/>
  <c r="E82" i="3"/>
  <c r="F81" i="3"/>
  <c r="E81" i="3"/>
  <c r="J81" i="3"/>
  <c r="F80" i="3"/>
  <c r="E80" i="3"/>
  <c r="F79" i="3"/>
  <c r="E79" i="3"/>
  <c r="F78" i="3"/>
  <c r="E78" i="3"/>
  <c r="K78" i="3"/>
  <c r="F77" i="3"/>
  <c r="E77" i="3"/>
  <c r="F76" i="3"/>
  <c r="E76" i="3"/>
  <c r="F75" i="3"/>
  <c r="E75" i="3"/>
  <c r="K75" i="3"/>
  <c r="F74" i="3"/>
  <c r="E74" i="3"/>
  <c r="J74" i="3"/>
  <c r="F73" i="3"/>
  <c r="E73" i="3"/>
  <c r="F72" i="3"/>
  <c r="E72" i="3"/>
  <c r="F71" i="3"/>
  <c r="E71" i="3"/>
  <c r="H71" i="3"/>
  <c r="F70" i="3"/>
  <c r="E70" i="3"/>
  <c r="F69" i="3"/>
  <c r="E69" i="3"/>
  <c r="K69" i="3"/>
  <c r="F68" i="3"/>
  <c r="E68" i="3"/>
  <c r="F67" i="3"/>
  <c r="E67" i="3"/>
  <c r="F66" i="3"/>
  <c r="E66" i="3"/>
  <c r="F65" i="3"/>
  <c r="E65" i="3"/>
  <c r="F64" i="3"/>
  <c r="E64" i="3"/>
  <c r="J64" i="3"/>
  <c r="F63" i="3"/>
  <c r="E63" i="3"/>
  <c r="F62" i="3"/>
  <c r="E62" i="3"/>
  <c r="H62" i="3"/>
  <c r="F61" i="3"/>
  <c r="E61" i="3"/>
  <c r="F60" i="3"/>
  <c r="E60" i="3"/>
  <c r="F59" i="3"/>
  <c r="E59" i="3"/>
  <c r="J59" i="3"/>
  <c r="F58" i="3"/>
  <c r="E58" i="3"/>
  <c r="G58" i="3"/>
  <c r="F57" i="3"/>
  <c r="E57" i="3"/>
  <c r="K57" i="3"/>
  <c r="F56" i="3"/>
  <c r="E56" i="3"/>
  <c r="F55" i="3"/>
  <c r="E55" i="3"/>
  <c r="K55" i="3"/>
  <c r="F54" i="3"/>
  <c r="E54" i="3"/>
  <c r="F53" i="3"/>
  <c r="E53" i="3"/>
  <c r="F52" i="3"/>
  <c r="E52" i="3"/>
  <c r="K52" i="3"/>
  <c r="F51" i="3"/>
  <c r="E51" i="3"/>
  <c r="J51" i="3"/>
  <c r="F50" i="3"/>
  <c r="E50" i="3"/>
  <c r="F49" i="3"/>
  <c r="E49" i="3"/>
  <c r="F48" i="3"/>
  <c r="E48" i="3"/>
  <c r="K48" i="3"/>
  <c r="F47" i="3"/>
  <c r="E47" i="3"/>
  <c r="F46" i="3"/>
  <c r="E46" i="3"/>
  <c r="I46" i="3"/>
  <c r="F45" i="3"/>
  <c r="E45" i="3"/>
  <c r="G45" i="3"/>
  <c r="F44" i="3"/>
  <c r="E44" i="3"/>
  <c r="F43" i="3"/>
  <c r="E43" i="3"/>
  <c r="G43" i="3"/>
  <c r="F42" i="3"/>
  <c r="E42" i="3"/>
  <c r="F41" i="3"/>
  <c r="E41" i="3"/>
  <c r="F40" i="3"/>
  <c r="E40" i="3"/>
  <c r="F39" i="3"/>
  <c r="E39" i="3"/>
  <c r="H39" i="3"/>
  <c r="F38" i="3"/>
  <c r="E38" i="3"/>
  <c r="J38" i="3"/>
  <c r="F37" i="3"/>
  <c r="E37" i="3"/>
  <c r="I37" i="3"/>
  <c r="F36" i="3"/>
  <c r="E36" i="3"/>
  <c r="I36" i="3"/>
  <c r="F35" i="3"/>
  <c r="E35" i="3"/>
  <c r="F34" i="3"/>
  <c r="E34" i="3"/>
  <c r="G34" i="3"/>
  <c r="F33" i="3"/>
  <c r="E33" i="3"/>
  <c r="F32" i="3"/>
  <c r="E32" i="3"/>
  <c r="F31" i="3"/>
  <c r="E31" i="3"/>
  <c r="H31" i="3"/>
  <c r="F30" i="3"/>
  <c r="E30" i="3"/>
  <c r="F29" i="3"/>
  <c r="E29" i="3"/>
  <c r="F28" i="3"/>
  <c r="E28" i="3"/>
  <c r="F27" i="3"/>
  <c r="E27" i="3"/>
  <c r="F26" i="3"/>
  <c r="E26" i="3"/>
  <c r="H26" i="3"/>
  <c r="F25" i="3"/>
  <c r="E25" i="3"/>
  <c r="F24" i="3"/>
  <c r="E24" i="3"/>
  <c r="G24" i="3"/>
  <c r="F23" i="3"/>
  <c r="E23" i="3"/>
  <c r="H23" i="3"/>
  <c r="F22" i="3"/>
  <c r="E22" i="3"/>
  <c r="F21" i="3"/>
  <c r="E21" i="3"/>
  <c r="F20" i="3"/>
  <c r="E20" i="3"/>
  <c r="F19" i="3"/>
  <c r="E19" i="3"/>
  <c r="F18" i="3"/>
  <c r="E18" i="3"/>
  <c r="F17" i="3"/>
  <c r="E17" i="3"/>
  <c r="K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I9" i="3"/>
  <c r="F8" i="3"/>
  <c r="E8" i="3"/>
  <c r="I8" i="3"/>
  <c r="F7" i="3"/>
  <c r="E7" i="3"/>
  <c r="G7" i="3"/>
  <c r="F6" i="3"/>
  <c r="E6" i="3"/>
  <c r="F5" i="3"/>
  <c r="E5" i="3"/>
  <c r="F4" i="3"/>
  <c r="E4" i="3"/>
  <c r="F3" i="3"/>
  <c r="E3" i="3"/>
  <c r="F86" i="2"/>
  <c r="E86" i="2"/>
  <c r="J86" i="2"/>
  <c r="F85" i="2"/>
  <c r="E85" i="2"/>
  <c r="F84" i="2"/>
  <c r="E84" i="2"/>
  <c r="F83" i="2"/>
  <c r="E83" i="2"/>
  <c r="J83" i="2"/>
  <c r="F82" i="2"/>
  <c r="E82" i="2"/>
  <c r="F81" i="2"/>
  <c r="E81" i="2"/>
  <c r="K81" i="2"/>
  <c r="F80" i="2"/>
  <c r="E80" i="2"/>
  <c r="F79" i="2"/>
  <c r="E79" i="2"/>
  <c r="J79" i="2"/>
  <c r="F78" i="2"/>
  <c r="E78" i="2"/>
  <c r="F77" i="2"/>
  <c r="E77" i="2"/>
  <c r="F76" i="2"/>
  <c r="E76" i="2"/>
  <c r="F75" i="2"/>
  <c r="E75" i="2"/>
  <c r="K75" i="2"/>
  <c r="F74" i="2"/>
  <c r="E74" i="2"/>
  <c r="H74" i="2"/>
  <c r="F73" i="2"/>
  <c r="E73" i="2"/>
  <c r="I73" i="2"/>
  <c r="F72" i="2"/>
  <c r="E72" i="2"/>
  <c r="J72" i="2"/>
  <c r="F71" i="2"/>
  <c r="E71" i="2"/>
  <c r="K71" i="2"/>
  <c r="I71" i="2"/>
  <c r="F70" i="2"/>
  <c r="E70" i="2"/>
  <c r="I70" i="2"/>
  <c r="F69" i="2"/>
  <c r="E69" i="2"/>
  <c r="K69" i="2"/>
  <c r="F68" i="2"/>
  <c r="E68" i="2"/>
  <c r="F67" i="2"/>
  <c r="E67" i="2"/>
  <c r="K67" i="2"/>
  <c r="F66" i="2"/>
  <c r="E66" i="2"/>
  <c r="F65" i="2"/>
  <c r="E65" i="2"/>
  <c r="F64" i="2"/>
  <c r="E64" i="2"/>
  <c r="I64" i="2"/>
  <c r="F63" i="2"/>
  <c r="E63" i="2"/>
  <c r="J63" i="2"/>
  <c r="F62" i="2"/>
  <c r="E62" i="2"/>
  <c r="I62" i="2"/>
  <c r="F61" i="2"/>
  <c r="E61" i="2"/>
  <c r="F60" i="2"/>
  <c r="E60" i="2"/>
  <c r="F59" i="2"/>
  <c r="E59" i="2"/>
  <c r="H59" i="2"/>
  <c r="F58" i="2"/>
  <c r="E58" i="2"/>
  <c r="F57" i="2"/>
  <c r="H57" i="2"/>
  <c r="F56" i="2"/>
  <c r="E56" i="2"/>
  <c r="I56" i="2"/>
  <c r="F55" i="2"/>
  <c r="E55" i="2"/>
  <c r="G55" i="2"/>
  <c r="F54" i="2"/>
  <c r="E54" i="2"/>
  <c r="H54" i="2"/>
  <c r="F53" i="2"/>
  <c r="E53" i="2"/>
  <c r="I53" i="2"/>
  <c r="F52" i="2"/>
  <c r="E52" i="2"/>
  <c r="F51" i="2"/>
  <c r="E51" i="2"/>
  <c r="F50" i="2"/>
  <c r="E50" i="2"/>
  <c r="F49" i="2"/>
  <c r="E49" i="2"/>
  <c r="H49" i="2"/>
  <c r="F48" i="2"/>
  <c r="E48" i="2"/>
  <c r="G48" i="2"/>
  <c r="F47" i="2"/>
  <c r="E47" i="2"/>
  <c r="F46" i="2"/>
  <c r="E46" i="2"/>
  <c r="K46" i="2"/>
  <c r="F45" i="2"/>
  <c r="E45" i="2"/>
  <c r="K45" i="2"/>
  <c r="F44" i="2"/>
  <c r="E44" i="2"/>
  <c r="K44" i="2"/>
  <c r="F43" i="2"/>
  <c r="E43" i="2"/>
  <c r="F42" i="2"/>
  <c r="E42" i="2"/>
  <c r="F41" i="2"/>
  <c r="E41" i="2"/>
  <c r="F40" i="2"/>
  <c r="E40" i="2"/>
  <c r="F39" i="2"/>
  <c r="E39" i="2"/>
  <c r="I39" i="2"/>
  <c r="F38" i="2"/>
  <c r="E38" i="2"/>
  <c r="F37" i="2"/>
  <c r="E37" i="2"/>
  <c r="H37" i="2"/>
  <c r="F36" i="2"/>
  <c r="E36" i="2"/>
  <c r="F35" i="2"/>
  <c r="E35" i="2"/>
  <c r="F34" i="2"/>
  <c r="E34" i="2"/>
  <c r="F33" i="2"/>
  <c r="E33" i="2"/>
  <c r="F32" i="2"/>
  <c r="E32" i="2"/>
  <c r="F31" i="2"/>
  <c r="E31" i="2"/>
  <c r="I31" i="2"/>
  <c r="F30" i="2"/>
  <c r="E30" i="2"/>
  <c r="F29" i="2"/>
  <c r="E29" i="2"/>
  <c r="F28" i="2"/>
  <c r="E28" i="2"/>
  <c r="F27" i="2"/>
  <c r="E27" i="2"/>
  <c r="F26" i="2"/>
  <c r="E26" i="2"/>
  <c r="G26" i="2"/>
  <c r="H26" i="2"/>
  <c r="F25" i="2"/>
  <c r="E25" i="2"/>
  <c r="H25" i="2"/>
  <c r="F24" i="2"/>
  <c r="E24" i="2"/>
  <c r="K24" i="2"/>
  <c r="F23" i="2"/>
  <c r="E23" i="2"/>
  <c r="F22" i="2"/>
  <c r="E22" i="2"/>
  <c r="H22" i="2"/>
  <c r="F21" i="2"/>
  <c r="E21" i="2"/>
  <c r="F20" i="2"/>
  <c r="E20" i="2"/>
  <c r="F19" i="2"/>
  <c r="E19" i="2"/>
  <c r="I19" i="2"/>
  <c r="F18" i="2"/>
  <c r="E18" i="2"/>
  <c r="H18" i="2"/>
  <c r="F17" i="2"/>
  <c r="E17" i="2"/>
  <c r="J17" i="2"/>
  <c r="F16" i="2"/>
  <c r="E16" i="2"/>
  <c r="G16" i="2"/>
  <c r="F15" i="2"/>
  <c r="E15" i="2"/>
  <c r="J15" i="2"/>
  <c r="F14" i="2"/>
  <c r="E14" i="2"/>
  <c r="J14" i="2"/>
  <c r="F13" i="2"/>
  <c r="E13" i="2"/>
  <c r="F12" i="2"/>
  <c r="E12" i="2"/>
  <c r="F11" i="2"/>
  <c r="E11" i="2"/>
  <c r="F10" i="2"/>
  <c r="E10" i="2"/>
  <c r="I10" i="2"/>
  <c r="F9" i="2"/>
  <c r="E9" i="2"/>
  <c r="F8" i="2"/>
  <c r="E8" i="2"/>
  <c r="F7" i="2"/>
  <c r="E7" i="2"/>
  <c r="F6" i="2"/>
  <c r="E6" i="2"/>
  <c r="H6" i="2"/>
  <c r="F5" i="2"/>
  <c r="E5" i="2"/>
  <c r="I5" i="2"/>
  <c r="F4" i="2"/>
  <c r="E4" i="2"/>
  <c r="F3" i="2"/>
  <c r="E3" i="2"/>
  <c r="G3" i="2"/>
  <c r="E86" i="1"/>
  <c r="J86" i="1"/>
  <c r="F86" i="1"/>
  <c r="E85" i="1"/>
  <c r="F85" i="1"/>
  <c r="E84" i="1"/>
  <c r="F84" i="1"/>
  <c r="E83" i="1"/>
  <c r="F83" i="1"/>
  <c r="E82" i="1"/>
  <c r="G82" i="1"/>
  <c r="F82" i="1"/>
  <c r="E81" i="1"/>
  <c r="K81" i="1"/>
  <c r="F81" i="1"/>
  <c r="E80" i="1"/>
  <c r="K80" i="1"/>
  <c r="F80" i="1"/>
  <c r="E79" i="1"/>
  <c r="F79" i="1"/>
  <c r="F78" i="1"/>
  <c r="E78" i="1"/>
  <c r="J78" i="1"/>
  <c r="E77" i="1"/>
  <c r="H77" i="1"/>
  <c r="F77" i="1"/>
  <c r="F76" i="1"/>
  <c r="E76" i="1"/>
  <c r="I76" i="1"/>
  <c r="E75" i="1"/>
  <c r="J75" i="1"/>
  <c r="F75" i="1"/>
  <c r="E74" i="1"/>
  <c r="J74" i="1"/>
  <c r="F74" i="1"/>
  <c r="E73" i="1"/>
  <c r="I73" i="1"/>
  <c r="F73" i="1"/>
  <c r="E72" i="1"/>
  <c r="F72" i="1"/>
  <c r="E71" i="1"/>
  <c r="J71" i="1"/>
  <c r="F71" i="1"/>
  <c r="E70" i="1"/>
  <c r="H70" i="1"/>
  <c r="F70" i="1"/>
  <c r="E69" i="1"/>
  <c r="F69" i="1"/>
  <c r="E68" i="1"/>
  <c r="F68" i="1"/>
  <c r="E67" i="1"/>
  <c r="F67" i="1"/>
  <c r="F66" i="1"/>
  <c r="E66" i="1"/>
  <c r="E65" i="1"/>
  <c r="F65" i="1"/>
  <c r="E64" i="1"/>
  <c r="F64" i="1"/>
  <c r="E63" i="1"/>
  <c r="H63" i="1"/>
  <c r="K63" i="1"/>
  <c r="F63" i="1"/>
  <c r="E3" i="1"/>
  <c r="H3" i="1"/>
  <c r="F3" i="1"/>
  <c r="E4" i="1"/>
  <c r="F4" i="1"/>
  <c r="E5" i="1"/>
  <c r="I5" i="1"/>
  <c r="F5" i="1"/>
  <c r="E6" i="1"/>
  <c r="G6" i="1"/>
  <c r="I6" i="1"/>
  <c r="F6" i="1"/>
  <c r="E7" i="1"/>
  <c r="F7" i="1"/>
  <c r="E8" i="1"/>
  <c r="F8" i="1"/>
  <c r="E9" i="1"/>
  <c r="G9" i="1"/>
  <c r="F9" i="1"/>
  <c r="E10" i="1"/>
  <c r="F10" i="1"/>
  <c r="E11" i="1"/>
  <c r="F11" i="1"/>
  <c r="E12" i="1"/>
  <c r="F12" i="1"/>
  <c r="E13" i="1"/>
  <c r="I13" i="1"/>
  <c r="F13" i="1"/>
  <c r="E14" i="1"/>
  <c r="F14" i="1"/>
  <c r="E15" i="1"/>
  <c r="F15" i="1"/>
  <c r="E16" i="1"/>
  <c r="F16" i="1"/>
  <c r="E17" i="1"/>
  <c r="F17" i="1"/>
  <c r="E18" i="1"/>
  <c r="F18" i="1"/>
  <c r="E19" i="1"/>
  <c r="G19" i="1"/>
  <c r="F19" i="1"/>
  <c r="E20" i="1"/>
  <c r="I20" i="1"/>
  <c r="J20" i="1"/>
  <c r="F20" i="1"/>
  <c r="E21" i="1"/>
  <c r="F21" i="1"/>
  <c r="E22" i="1"/>
  <c r="I22" i="1"/>
  <c r="F22" i="1"/>
  <c r="E23" i="1"/>
  <c r="K23" i="1"/>
  <c r="G23" i="1"/>
  <c r="F23" i="1"/>
  <c r="E24" i="1"/>
  <c r="G24" i="1"/>
  <c r="F24" i="1"/>
  <c r="E25" i="1"/>
  <c r="H25" i="1"/>
  <c r="F25" i="1"/>
  <c r="E26" i="1"/>
  <c r="F26" i="1"/>
  <c r="E27" i="1"/>
  <c r="K27" i="1"/>
  <c r="F27" i="1"/>
  <c r="E28" i="1"/>
  <c r="K28" i="1"/>
  <c r="F28" i="1"/>
  <c r="E29" i="1"/>
  <c r="F29" i="1"/>
  <c r="E30" i="1"/>
  <c r="I30" i="1"/>
  <c r="F30" i="1"/>
  <c r="E31" i="1"/>
  <c r="F31" i="1"/>
  <c r="E32" i="1"/>
  <c r="F32" i="1"/>
  <c r="E33" i="1"/>
  <c r="G33" i="1"/>
  <c r="F33" i="1"/>
  <c r="E34" i="1"/>
  <c r="F34" i="1"/>
  <c r="E35" i="1"/>
  <c r="F35" i="1"/>
  <c r="E36" i="1"/>
  <c r="I36" i="1"/>
  <c r="E38" i="1"/>
  <c r="I38" i="1"/>
  <c r="F38" i="1"/>
  <c r="E39" i="1"/>
  <c r="F39" i="1"/>
  <c r="E40" i="1"/>
  <c r="I40" i="1"/>
  <c r="F40" i="1"/>
  <c r="E41" i="1"/>
  <c r="J41" i="1"/>
  <c r="F41" i="1"/>
  <c r="E42" i="1"/>
  <c r="K42" i="1"/>
  <c r="F42" i="1"/>
  <c r="E43" i="1"/>
  <c r="F43" i="1"/>
  <c r="E44" i="1"/>
  <c r="G44" i="1"/>
  <c r="F44" i="1"/>
  <c r="E45" i="1"/>
  <c r="K45" i="1"/>
  <c r="I45" i="1"/>
  <c r="F45" i="1"/>
  <c r="E46" i="1"/>
  <c r="J46" i="1"/>
  <c r="F46" i="1"/>
  <c r="E47" i="1"/>
  <c r="G47" i="1"/>
  <c r="F47" i="1"/>
  <c r="E48" i="1"/>
  <c r="J48" i="1"/>
  <c r="F48" i="1"/>
  <c r="E49" i="1"/>
  <c r="J49" i="1"/>
  <c r="I49" i="1"/>
  <c r="F49" i="1"/>
  <c r="E50" i="1"/>
  <c r="F50" i="1"/>
  <c r="E51" i="1"/>
  <c r="H51" i="1"/>
  <c r="F51" i="1"/>
  <c r="E52" i="1"/>
  <c r="H52" i="1"/>
  <c r="F52" i="1"/>
  <c r="E53" i="1"/>
  <c r="F53" i="1"/>
  <c r="E54" i="1"/>
  <c r="I54" i="1"/>
  <c r="F54" i="1"/>
  <c r="E55" i="1"/>
  <c r="H55" i="1"/>
  <c r="F55" i="1"/>
  <c r="E56" i="1"/>
  <c r="F56" i="1"/>
  <c r="E57" i="1"/>
  <c r="J57" i="1"/>
  <c r="F57" i="1"/>
  <c r="E58" i="1"/>
  <c r="F58" i="1"/>
  <c r="E59" i="1"/>
  <c r="I59" i="1"/>
  <c r="F59" i="1"/>
  <c r="E60" i="1"/>
  <c r="J60" i="1"/>
  <c r="F60" i="1"/>
  <c r="E61" i="1"/>
  <c r="F61" i="1"/>
  <c r="E62" i="1"/>
  <c r="K62" i="1"/>
  <c r="F62" i="1"/>
  <c r="F37" i="1"/>
  <c r="F36" i="1"/>
  <c r="E37" i="1"/>
  <c r="G78" i="7"/>
  <c r="H78" i="7"/>
  <c r="G15" i="7"/>
  <c r="K73" i="2"/>
  <c r="I12" i="8"/>
  <c r="H7" i="7"/>
  <c r="I7" i="8"/>
  <c r="H6" i="7"/>
  <c r="H11" i="4"/>
  <c r="H5" i="4"/>
  <c r="H49" i="4"/>
  <c r="I68" i="7"/>
  <c r="K15" i="8"/>
  <c r="G15" i="8"/>
  <c r="J33" i="4"/>
  <c r="G57" i="2"/>
  <c r="K63" i="8"/>
  <c r="J63" i="8"/>
  <c r="G63" i="8"/>
  <c r="J62" i="3"/>
  <c r="K72" i="4"/>
  <c r="J37" i="8"/>
  <c r="I17" i="2"/>
  <c r="G35" i="8"/>
  <c r="H80" i="7"/>
  <c r="G67" i="8"/>
  <c r="I21" i="8"/>
  <c r="G21" i="8"/>
  <c r="G59" i="4"/>
  <c r="I60" i="8"/>
  <c r="J81" i="4"/>
  <c r="G22" i="7"/>
  <c r="J24" i="7"/>
  <c r="G63" i="4"/>
  <c r="H10" i="3"/>
  <c r="H61" i="8"/>
  <c r="I65" i="3"/>
  <c r="J23" i="4"/>
  <c r="J63" i="4"/>
  <c r="I3" i="7"/>
  <c r="G27" i="4"/>
  <c r="J27" i="8"/>
  <c r="I11" i="4"/>
  <c r="G11" i="4"/>
  <c r="I21" i="4"/>
  <c r="G51" i="8"/>
  <c r="K21" i="4"/>
  <c r="H45" i="3"/>
  <c r="J45" i="3"/>
  <c r="H28" i="3"/>
  <c r="G30" i="2"/>
  <c r="G80" i="7"/>
  <c r="J80" i="7"/>
  <c r="I82" i="7"/>
  <c r="H13" i="8"/>
  <c r="I13" i="8"/>
  <c r="H25" i="8"/>
  <c r="J25" i="8"/>
  <c r="I72" i="3"/>
  <c r="G14" i="7"/>
  <c r="K61" i="8"/>
  <c r="I61" i="8"/>
  <c r="H65" i="3"/>
  <c r="H42" i="4"/>
  <c r="G5" i="8"/>
  <c r="G22" i="8"/>
  <c r="J65" i="4"/>
  <c r="J56" i="2"/>
  <c r="G39" i="4"/>
  <c r="K78" i="7"/>
  <c r="H32" i="7"/>
  <c r="J80" i="1"/>
  <c r="H63" i="2"/>
  <c r="H34" i="1"/>
  <c r="G18" i="7"/>
  <c r="K18" i="7"/>
  <c r="J51" i="8"/>
  <c r="J18" i="7"/>
  <c r="I77" i="3"/>
  <c r="H77" i="3"/>
  <c r="I85" i="4"/>
  <c r="K23" i="3"/>
  <c r="J61" i="8"/>
  <c r="J34" i="1"/>
  <c r="I84" i="1"/>
  <c r="H18" i="7"/>
  <c r="G77" i="3"/>
  <c r="I62" i="3"/>
  <c r="G72" i="3"/>
  <c r="H79" i="3"/>
  <c r="G23" i="4"/>
  <c r="G33" i="4"/>
  <c r="H40" i="4"/>
  <c r="H41" i="7"/>
  <c r="I52" i="7"/>
  <c r="I56" i="8"/>
  <c r="G73" i="2"/>
  <c r="I18" i="3"/>
  <c r="G83" i="3"/>
  <c r="K31" i="3"/>
  <c r="G31" i="3"/>
  <c r="J31" i="3"/>
  <c r="I31" i="3"/>
  <c r="I6" i="7"/>
  <c r="G6" i="7"/>
  <c r="G8" i="7"/>
  <c r="I29" i="7"/>
  <c r="H31" i="7"/>
  <c r="K27" i="8"/>
  <c r="G27" i="8"/>
  <c r="H27" i="8"/>
  <c r="I27" i="8"/>
  <c r="G34" i="7"/>
  <c r="K68" i="8"/>
  <c r="K42" i="8"/>
  <c r="G63" i="2"/>
  <c r="H20" i="3"/>
  <c r="J85" i="8"/>
  <c r="I15" i="7"/>
  <c r="I35" i="8"/>
  <c r="J71" i="7"/>
  <c r="K17" i="2"/>
  <c r="J21" i="8"/>
  <c r="G71" i="7"/>
  <c r="I86" i="3"/>
  <c r="G17" i="2"/>
  <c r="I58" i="1"/>
  <c r="G10" i="3"/>
  <c r="I10" i="3"/>
  <c r="K21" i="8"/>
  <c r="K37" i="4"/>
  <c r="I37" i="8"/>
  <c r="G37" i="8"/>
  <c r="H37" i="8"/>
  <c r="H34" i="7"/>
  <c r="I83" i="3"/>
  <c r="K52" i="7"/>
  <c r="J21" i="4"/>
  <c r="G68" i="7"/>
  <c r="K28" i="8"/>
  <c r="H12" i="8"/>
  <c r="J34" i="7"/>
  <c r="I37" i="4"/>
  <c r="I23" i="4"/>
  <c r="J52" i="7"/>
  <c r="J37" i="4"/>
  <c r="G37" i="4"/>
  <c r="K34" i="7"/>
  <c r="K82" i="7"/>
  <c r="G21" i="4"/>
  <c r="J39" i="2"/>
  <c r="I39" i="4"/>
  <c r="J39" i="4"/>
  <c r="K39" i="4"/>
  <c r="K40" i="8"/>
  <c r="I59" i="2"/>
  <c r="H86" i="2"/>
  <c r="I14" i="3"/>
  <c r="H14" i="3"/>
  <c r="H66" i="8"/>
  <c r="G86" i="2"/>
  <c r="G66" i="8"/>
  <c r="I66" i="8"/>
  <c r="G14" i="3"/>
  <c r="J40" i="4"/>
  <c r="G40" i="4"/>
  <c r="I40" i="4"/>
  <c r="K62" i="7"/>
  <c r="K28" i="4"/>
  <c r="J54" i="7"/>
  <c r="I6" i="2"/>
  <c r="H77" i="4"/>
  <c r="I50" i="4"/>
  <c r="G11" i="3"/>
  <c r="J53" i="1"/>
  <c r="I53" i="1"/>
  <c r="J21" i="1"/>
  <c r="H16" i="3"/>
  <c r="K35" i="8"/>
  <c r="H35" i="8"/>
  <c r="G6" i="2"/>
  <c r="J35" i="8"/>
  <c r="H23" i="1"/>
  <c r="J15" i="8"/>
  <c r="I15" i="8"/>
  <c r="H15" i="8"/>
  <c r="J67" i="2"/>
  <c r="G26" i="3"/>
  <c r="K33" i="3"/>
  <c r="J49" i="4"/>
  <c r="G49" i="4"/>
  <c r="K49" i="4"/>
  <c r="I49" i="4"/>
  <c r="H84" i="4"/>
  <c r="H75" i="8"/>
  <c r="G77" i="8"/>
  <c r="J77" i="8"/>
  <c r="H77" i="8"/>
  <c r="J84" i="4"/>
  <c r="I77" i="8"/>
  <c r="G9" i="8"/>
  <c r="J77" i="7"/>
  <c r="J58" i="1"/>
  <c r="K58" i="1"/>
  <c r="G58" i="1"/>
  <c r="H58" i="1"/>
  <c r="I82" i="3"/>
  <c r="H19" i="4"/>
  <c r="K77" i="8"/>
  <c r="J56" i="8"/>
  <c r="H9" i="8"/>
  <c r="G53" i="1"/>
  <c r="H53" i="1"/>
  <c r="K53" i="1"/>
  <c r="G34" i="1"/>
  <c r="H22" i="7"/>
  <c r="K22" i="7"/>
  <c r="I36" i="8"/>
  <c r="G41" i="8"/>
  <c r="K54" i="8"/>
  <c r="G9" i="3"/>
  <c r="I85" i="7"/>
  <c r="J45" i="8"/>
  <c r="G45" i="8"/>
  <c r="I45" i="8"/>
  <c r="G56" i="8"/>
  <c r="K56" i="8"/>
  <c r="K45" i="3"/>
  <c r="G5" i="4"/>
  <c r="I5" i="4"/>
  <c r="H23" i="4"/>
  <c r="K23" i="4"/>
  <c r="I72" i="4"/>
  <c r="H72" i="4"/>
  <c r="G72" i="4"/>
  <c r="I21" i="7"/>
  <c r="H40" i="7"/>
  <c r="J72" i="4"/>
  <c r="K14" i="3"/>
  <c r="J14" i="3"/>
  <c r="J67" i="8"/>
  <c r="G24" i="7"/>
  <c r="I41" i="8"/>
  <c r="H41" i="8"/>
  <c r="J41" i="8"/>
  <c r="J24" i="3"/>
  <c r="H56" i="4"/>
  <c r="G34" i="8"/>
  <c r="J21" i="7"/>
  <c r="J26" i="3"/>
  <c r="J59" i="2"/>
  <c r="J34" i="8"/>
  <c r="J31" i="7"/>
  <c r="G29" i="7"/>
  <c r="I44" i="3"/>
  <c r="I22" i="8"/>
  <c r="I26" i="2"/>
  <c r="K31" i="2"/>
  <c r="H82" i="2"/>
  <c r="J28" i="3"/>
  <c r="I28" i="3"/>
  <c r="K28" i="3"/>
  <c r="K53" i="4"/>
  <c r="H7" i="8"/>
  <c r="G7" i="8"/>
  <c r="H31" i="8"/>
  <c r="J19" i="3"/>
  <c r="K21" i="7"/>
  <c r="I26" i="3"/>
  <c r="K26" i="3"/>
  <c r="H19" i="8"/>
  <c r="I19" i="8"/>
  <c r="J19" i="8"/>
  <c r="J82" i="8"/>
  <c r="K39" i="2"/>
  <c r="H29" i="7"/>
  <c r="H4" i="3"/>
  <c r="I21" i="3"/>
  <c r="K21" i="3"/>
  <c r="H86" i="3"/>
  <c r="J50" i="7"/>
  <c r="J40" i="8"/>
  <c r="I45" i="3"/>
  <c r="H21" i="1"/>
  <c r="G82" i="3"/>
  <c r="I42" i="2"/>
  <c r="K19" i="8"/>
  <c r="H39" i="2"/>
  <c r="K59" i="2"/>
  <c r="G68" i="8"/>
  <c r="J29" i="7"/>
  <c r="K69" i="4"/>
  <c r="K22" i="8"/>
  <c r="G28" i="3"/>
  <c r="H21" i="7"/>
  <c r="J16" i="7"/>
  <c r="I50" i="8"/>
  <c r="H50" i="8"/>
  <c r="I27" i="2"/>
  <c r="G39" i="2"/>
  <c r="G59" i="2"/>
  <c r="G44" i="2"/>
  <c r="J42" i="3"/>
  <c r="H43" i="3"/>
  <c r="H43" i="4"/>
  <c r="G43" i="4"/>
  <c r="K30" i="1"/>
  <c r="K82" i="3"/>
  <c r="J39" i="7"/>
  <c r="J38" i="8"/>
  <c r="G50" i="8"/>
  <c r="J50" i="8"/>
  <c r="K50" i="8"/>
  <c r="J36" i="4"/>
  <c r="G36" i="4"/>
  <c r="G21" i="1"/>
  <c r="K21" i="1"/>
  <c r="I21" i="1"/>
  <c r="I21" i="2"/>
  <c r="H27" i="2"/>
  <c r="I20" i="3"/>
  <c r="J20" i="3"/>
  <c r="K83" i="4"/>
  <c r="G53" i="7"/>
  <c r="J53" i="7"/>
  <c r="I5" i="8"/>
  <c r="H5" i="8"/>
  <c r="K24" i="8"/>
  <c r="G24" i="8"/>
  <c r="J24" i="8"/>
  <c r="I24" i="8"/>
  <c r="H42" i="3"/>
  <c r="I36" i="4"/>
  <c r="H36" i="4"/>
  <c r="I3" i="1"/>
  <c r="I77" i="4"/>
  <c r="K77" i="4"/>
  <c r="H9" i="1"/>
  <c r="K76" i="7"/>
  <c r="I9" i="1"/>
  <c r="K27" i="4"/>
  <c r="G83" i="2"/>
  <c r="G76" i="7"/>
  <c r="H17" i="2"/>
  <c r="G5" i="3"/>
  <c r="G71" i="3"/>
  <c r="I22" i="3"/>
  <c r="J62" i="7"/>
  <c r="H62" i="7"/>
  <c r="H27" i="4"/>
  <c r="I71" i="3"/>
  <c r="I62" i="7"/>
  <c r="H45" i="2"/>
  <c r="K46" i="4"/>
  <c r="I46" i="4"/>
  <c r="G46" i="4"/>
  <c r="H46" i="4"/>
  <c r="J46" i="7"/>
  <c r="J47" i="8"/>
  <c r="H47" i="8"/>
  <c r="H47" i="4"/>
  <c r="G47" i="4"/>
  <c r="J33" i="3"/>
  <c r="G33" i="3"/>
  <c r="H33" i="3"/>
  <c r="I33" i="3"/>
  <c r="K40" i="3"/>
  <c r="H40" i="3"/>
  <c r="K80" i="3"/>
  <c r="J80" i="3"/>
  <c r="H80" i="3"/>
  <c r="G80" i="3"/>
  <c r="I86" i="7"/>
  <c r="H42" i="8"/>
  <c r="I42" i="8"/>
  <c r="J42" i="8"/>
  <c r="G42" i="8"/>
  <c r="J57" i="8"/>
  <c r="J71" i="8"/>
  <c r="K71" i="8"/>
  <c r="I80" i="3"/>
  <c r="G3" i="7"/>
  <c r="H3" i="7"/>
  <c r="K19" i="7"/>
  <c r="G43" i="7"/>
  <c r="I69" i="2"/>
  <c r="J40" i="3"/>
  <c r="G40" i="3"/>
  <c r="H71" i="2"/>
  <c r="I40" i="3"/>
  <c r="J52" i="3"/>
  <c r="H52" i="3"/>
  <c r="I52" i="3"/>
  <c r="G52" i="3"/>
  <c r="G72" i="7"/>
  <c r="K72" i="7"/>
  <c r="G4" i="8"/>
  <c r="H11" i="8"/>
  <c r="G11" i="8"/>
  <c r="I11" i="8"/>
  <c r="J23" i="8"/>
  <c r="K78" i="2"/>
  <c r="H71" i="8"/>
  <c r="K42" i="4"/>
  <c r="J42" i="4"/>
  <c r="I42" i="4"/>
  <c r="G42" i="4"/>
  <c r="I53" i="4"/>
  <c r="J53" i="4"/>
  <c r="H53" i="4"/>
  <c r="G53" i="4"/>
  <c r="G67" i="4"/>
  <c r="G81" i="4"/>
  <c r="K81" i="4"/>
  <c r="H47" i="1"/>
  <c r="J48" i="7"/>
  <c r="K48" i="7"/>
  <c r="G48" i="7"/>
  <c r="H48" i="7"/>
  <c r="K86" i="1"/>
  <c r="K86" i="3"/>
  <c r="G86" i="4"/>
  <c r="H9" i="3"/>
  <c r="H77" i="2"/>
  <c r="J20" i="2"/>
  <c r="J84" i="1"/>
  <c r="G42" i="7"/>
  <c r="H33" i="8"/>
  <c r="J72" i="8"/>
  <c r="J42" i="7"/>
  <c r="I30" i="2"/>
  <c r="K84" i="7"/>
  <c r="J38" i="4"/>
  <c r="I52" i="4"/>
  <c r="K47" i="3"/>
  <c r="J54" i="2"/>
  <c r="H42" i="2"/>
  <c r="G54" i="2"/>
  <c r="K42" i="7"/>
  <c r="I42" i="7"/>
  <c r="K63" i="2"/>
  <c r="K33" i="8"/>
  <c r="K45" i="8"/>
  <c r="H45" i="8"/>
  <c r="K47" i="2"/>
  <c r="G86" i="3"/>
  <c r="I16" i="3"/>
  <c r="K77" i="2"/>
  <c r="I63" i="2"/>
  <c r="G84" i="1"/>
  <c r="H70" i="7"/>
  <c r="G20" i="2"/>
  <c r="I48" i="2"/>
  <c r="K48" i="2"/>
  <c r="J48" i="2"/>
  <c r="H48" i="2"/>
  <c r="H48" i="3"/>
  <c r="K49" i="3"/>
  <c r="J34" i="3"/>
  <c r="K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J69" i="7"/>
  <c r="K36" i="8"/>
  <c r="H81" i="7"/>
  <c r="G65" i="1"/>
  <c r="H76" i="2"/>
  <c r="K32" i="3"/>
  <c r="H32" i="3"/>
  <c r="I32" i="3"/>
  <c r="I58" i="3"/>
  <c r="J58" i="3"/>
  <c r="I14" i="4"/>
  <c r="G14" i="4"/>
  <c r="H14" i="4"/>
  <c r="J14" i="4"/>
  <c r="I4" i="7"/>
  <c r="G20" i="7"/>
  <c r="K81" i="7"/>
  <c r="J81" i="7"/>
  <c r="G81" i="7"/>
  <c r="I34" i="3"/>
  <c r="K58" i="3"/>
  <c r="H58" i="3"/>
  <c r="H54" i="3"/>
  <c r="K74" i="1"/>
  <c r="K22" i="2"/>
  <c r="J22" i="2"/>
  <c r="J44" i="1"/>
  <c r="G44" i="3"/>
  <c r="J44" i="3"/>
  <c r="H44" i="3"/>
  <c r="H56" i="3"/>
  <c r="I60" i="3"/>
  <c r="I44" i="4"/>
  <c r="J68" i="3"/>
  <c r="H44" i="1"/>
  <c r="I60" i="4"/>
  <c r="K44" i="3"/>
  <c r="G25" i="1"/>
  <c r="I15" i="1"/>
  <c r="J15" i="1"/>
  <c r="I13" i="2"/>
  <c r="G19" i="2"/>
  <c r="H49" i="8"/>
  <c r="J49" i="8"/>
  <c r="I50" i="2"/>
  <c r="J51" i="7"/>
  <c r="H51" i="7"/>
  <c r="G51" i="7"/>
  <c r="H61" i="1"/>
  <c r="G61" i="1"/>
  <c r="I61" i="1"/>
  <c r="H40" i="2"/>
  <c r="H64" i="2"/>
  <c r="K64" i="2"/>
  <c r="K85" i="2"/>
  <c r="I3" i="4"/>
  <c r="H3" i="4"/>
  <c r="K36" i="7"/>
  <c r="J36" i="7"/>
  <c r="I36" i="7"/>
  <c r="G36" i="7"/>
  <c r="I77" i="7"/>
  <c r="G77" i="7"/>
  <c r="J83" i="7"/>
  <c r="G83" i="7"/>
  <c r="I83" i="7"/>
  <c r="H10" i="8"/>
  <c r="I10" i="8"/>
  <c r="J61" i="1"/>
  <c r="K61" i="1"/>
  <c r="K54" i="2"/>
  <c r="I54" i="2"/>
  <c r="J26" i="4"/>
  <c r="G33" i="7"/>
  <c r="H49" i="7"/>
  <c r="I56" i="7"/>
  <c r="K20" i="8"/>
  <c r="I40" i="8"/>
  <c r="G40" i="8"/>
  <c r="H83" i="7"/>
  <c r="J32" i="8"/>
  <c r="G64" i="2"/>
  <c r="J64" i="2"/>
  <c r="K51" i="7"/>
  <c r="G10" i="8"/>
  <c r="G56" i="2"/>
  <c r="H56" i="2"/>
  <c r="K56" i="2"/>
  <c r="J40" i="2"/>
  <c r="I82" i="2"/>
  <c r="J82" i="2"/>
  <c r="K37" i="3"/>
  <c r="G37" i="3"/>
  <c r="G53" i="3"/>
  <c r="H29" i="4"/>
  <c r="K29" i="4"/>
  <c r="K66" i="4"/>
  <c r="J66" i="4"/>
  <c r="G71" i="4"/>
  <c r="H73" i="4"/>
  <c r="J19" i="7"/>
  <c r="G59" i="7"/>
  <c r="I59" i="7"/>
  <c r="J59" i="7"/>
  <c r="G32" i="8"/>
  <c r="H32" i="8"/>
  <c r="I32" i="8"/>
  <c r="H37" i="3"/>
  <c r="H59" i="7"/>
  <c r="K83" i="7"/>
  <c r="K77" i="7"/>
  <c r="J37" i="3"/>
  <c r="I19" i="7"/>
  <c r="G29" i="4"/>
  <c r="K49" i="7"/>
  <c r="H36" i="7"/>
  <c r="H66" i="4"/>
  <c r="H40" i="8"/>
  <c r="I66" i="4"/>
  <c r="I12" i="1"/>
  <c r="G12" i="1"/>
  <c r="H12" i="1"/>
  <c r="J32" i="2"/>
  <c r="G40" i="2"/>
  <c r="H52" i="7"/>
  <c r="G65" i="8"/>
  <c r="J65" i="8"/>
  <c r="K31" i="1"/>
  <c r="I71" i="4"/>
  <c r="K20" i="7"/>
  <c r="G31" i="1"/>
  <c r="K23" i="8"/>
  <c r="J86" i="7"/>
  <c r="K86" i="7"/>
  <c r="J43" i="3"/>
  <c r="J32" i="7"/>
  <c r="K43" i="8"/>
  <c r="I31" i="1"/>
  <c r="J85" i="2"/>
  <c r="I20" i="7"/>
  <c r="H4" i="7"/>
  <c r="I23" i="8"/>
  <c r="H4" i="8"/>
  <c r="H86" i="7"/>
  <c r="I43" i="3"/>
  <c r="J20" i="7"/>
  <c r="I13" i="3"/>
  <c r="K32" i="7"/>
  <c r="J27" i="3"/>
  <c r="K65" i="8"/>
  <c r="H71" i="4"/>
  <c r="I65" i="8"/>
  <c r="J71" i="4"/>
  <c r="I84" i="3"/>
  <c r="G23" i="8"/>
  <c r="K43" i="3"/>
  <c r="I32" i="7"/>
  <c r="G27" i="3"/>
  <c r="I27" i="3"/>
  <c r="K53" i="2"/>
  <c r="G53" i="2"/>
  <c r="J53" i="2"/>
  <c r="H53" i="2"/>
  <c r="I53" i="8"/>
  <c r="J53" i="8"/>
  <c r="K53" i="8"/>
  <c r="I54" i="7"/>
  <c r="K54" i="7"/>
  <c r="G54" i="7"/>
  <c r="K54" i="4"/>
  <c r="K55" i="1"/>
  <c r="K55" i="8"/>
  <c r="G55" i="7"/>
  <c r="I43" i="8"/>
  <c r="H43" i="8"/>
  <c r="G49" i="7"/>
  <c r="G36" i="1"/>
  <c r="I48" i="3"/>
  <c r="G46" i="2"/>
  <c r="K36" i="1"/>
  <c r="I39" i="7"/>
  <c r="G9" i="7"/>
  <c r="H24" i="3"/>
  <c r="G17" i="8"/>
  <c r="H6" i="1"/>
  <c r="K85" i="7"/>
  <c r="K62" i="2"/>
  <c r="G4" i="2"/>
  <c r="G41" i="2"/>
  <c r="K23" i="7"/>
  <c r="G62" i="2"/>
  <c r="K29" i="8"/>
  <c r="K62" i="3"/>
  <c r="K85" i="4"/>
  <c r="I67" i="8"/>
  <c r="H33" i="1"/>
  <c r="I26" i="1"/>
  <c r="I49" i="7"/>
  <c r="H60" i="1"/>
  <c r="H36" i="1"/>
  <c r="J48" i="3"/>
  <c r="J39" i="1"/>
  <c r="K63" i="7"/>
  <c r="I60" i="2"/>
  <c r="I38" i="3"/>
  <c r="K51" i="2"/>
  <c r="J17" i="8"/>
  <c r="H67" i="8"/>
  <c r="G85" i="7"/>
  <c r="G19" i="4"/>
  <c r="H62" i="2"/>
  <c r="J62" i="2"/>
  <c r="J60" i="2"/>
  <c r="H23" i="7"/>
  <c r="K38" i="3"/>
  <c r="I37" i="7"/>
  <c r="G85" i="4"/>
  <c r="G23" i="7"/>
  <c r="H21" i="3"/>
  <c r="I24" i="3"/>
  <c r="H55" i="2"/>
  <c r="J43" i="8"/>
  <c r="G55" i="4"/>
  <c r="J36" i="1"/>
  <c r="G48" i="3"/>
  <c r="I51" i="2"/>
  <c r="K24" i="3"/>
  <c r="J85" i="7"/>
  <c r="J51" i="2"/>
  <c r="G37" i="7"/>
  <c r="G62" i="3"/>
  <c r="J85" i="4"/>
  <c r="I23" i="7"/>
  <c r="G64" i="1"/>
  <c r="G38" i="3"/>
  <c r="H82" i="1"/>
  <c r="I10" i="1"/>
  <c r="K16" i="2"/>
  <c r="K44" i="1"/>
  <c r="J24" i="1"/>
  <c r="G27" i="1"/>
  <c r="H41" i="1"/>
  <c r="I47" i="1"/>
  <c r="J30" i="1"/>
  <c r="G30" i="1"/>
  <c r="J26" i="2"/>
  <c r="J44" i="2"/>
  <c r="H80" i="1"/>
  <c r="H75" i="2"/>
  <c r="J75" i="2"/>
  <c r="H38" i="3"/>
  <c r="G75" i="2"/>
  <c r="K19" i="2"/>
  <c r="I44" i="1"/>
  <c r="K20" i="1"/>
  <c r="K24" i="1"/>
  <c r="H27" i="1"/>
  <c r="H68" i="1"/>
  <c r="J47" i="1"/>
  <c r="H30" i="1"/>
  <c r="K64" i="7"/>
  <c r="H16" i="2"/>
  <c r="G64" i="7"/>
  <c r="I64" i="1"/>
  <c r="J27" i="1"/>
  <c r="G20" i="1"/>
  <c r="H24" i="1"/>
  <c r="K47" i="1"/>
  <c r="J82" i="1"/>
  <c r="I45" i="7"/>
  <c r="H44" i="2"/>
  <c r="H5" i="7"/>
  <c r="K26" i="2"/>
  <c r="H64" i="7"/>
  <c r="I44" i="2"/>
  <c r="J64" i="7"/>
  <c r="I75" i="2"/>
  <c r="J57" i="7"/>
  <c r="K57" i="7"/>
  <c r="H57" i="7"/>
  <c r="I57" i="7"/>
  <c r="G57" i="4"/>
  <c r="K57" i="4"/>
  <c r="J57" i="4"/>
  <c r="H57" i="4"/>
  <c r="K58" i="4"/>
  <c r="J58" i="4"/>
  <c r="J58" i="7"/>
  <c r="K58" i="8"/>
  <c r="H58" i="8"/>
  <c r="I58" i="8"/>
  <c r="G58" i="8"/>
  <c r="K60" i="8"/>
  <c r="G60" i="8"/>
  <c r="J60" i="8"/>
  <c r="K60" i="1"/>
  <c r="G60" i="1"/>
  <c r="I60" i="1"/>
  <c r="J61" i="7"/>
  <c r="K61" i="7"/>
  <c r="I61" i="7"/>
  <c r="G61" i="7"/>
  <c r="K62" i="4"/>
  <c r="I52" i="1"/>
  <c r="J52" i="1"/>
  <c r="H10" i="2"/>
  <c r="G34" i="2"/>
  <c r="J34" i="2"/>
  <c r="I34" i="2"/>
  <c r="K36" i="2"/>
  <c r="I36" i="2"/>
  <c r="H66" i="3"/>
  <c r="J66" i="3"/>
  <c r="G66" i="3"/>
  <c r="I66" i="3"/>
  <c r="H78" i="3"/>
  <c r="H85" i="3"/>
  <c r="G6" i="4"/>
  <c r="H8" i="4"/>
  <c r="G17" i="4"/>
  <c r="I31" i="4"/>
  <c r="I41" i="4"/>
  <c r="K41" i="4"/>
  <c r="G41" i="4"/>
  <c r="K51" i="4"/>
  <c r="J51" i="4"/>
  <c r="K67" i="4"/>
  <c r="H67" i="4"/>
  <c r="J67" i="4"/>
  <c r="I79" i="4"/>
  <c r="K79" i="4"/>
  <c r="J79" i="4"/>
  <c r="G45" i="7"/>
  <c r="I55" i="7"/>
  <c r="H67" i="7"/>
  <c r="K75" i="7"/>
  <c r="H75" i="7"/>
  <c r="J75" i="7"/>
  <c r="G75" i="7"/>
  <c r="I3" i="8"/>
  <c r="H3" i="8"/>
  <c r="I17" i="8"/>
  <c r="H17" i="8"/>
  <c r="J29" i="8"/>
  <c r="H29" i="8"/>
  <c r="G29" i="8"/>
  <c r="G79" i="8"/>
  <c r="I79" i="8"/>
  <c r="J79" i="8"/>
  <c r="J81" i="8"/>
  <c r="K81" i="8"/>
  <c r="H81" i="8"/>
  <c r="G81" i="8"/>
  <c r="G83" i="8"/>
  <c r="J83" i="8"/>
  <c r="I83" i="8"/>
  <c r="K83" i="8"/>
  <c r="J86" i="8"/>
  <c r="H86" i="8"/>
  <c r="I86" i="8"/>
  <c r="I82" i="1"/>
  <c r="I29" i="8"/>
  <c r="K17" i="8"/>
  <c r="K55" i="7"/>
  <c r="K82" i="1"/>
  <c r="K15" i="2"/>
  <c r="I15" i="2"/>
  <c r="H15" i="2"/>
  <c r="H51" i="4"/>
  <c r="K31" i="4"/>
  <c r="H41" i="4"/>
  <c r="H79" i="8"/>
  <c r="I81" i="8"/>
  <c r="H83" i="8"/>
  <c r="G55" i="1"/>
  <c r="G75" i="1"/>
  <c r="H75" i="1"/>
  <c r="I77" i="1"/>
  <c r="G79" i="1"/>
  <c r="H30" i="2"/>
  <c r="J30" i="2"/>
  <c r="K30" i="2"/>
  <c r="I55" i="2"/>
  <c r="G12" i="3"/>
  <c r="I12" i="3"/>
  <c r="H12" i="3"/>
  <c r="H27" i="3"/>
  <c r="K27" i="3"/>
  <c r="G36" i="3"/>
  <c r="J36" i="3"/>
  <c r="H36" i="3"/>
  <c r="K36" i="3"/>
  <c r="J41" i="3"/>
  <c r="J46" i="3"/>
  <c r="G46" i="3"/>
  <c r="K46" i="3"/>
  <c r="H46" i="3"/>
  <c r="K33" i="7"/>
  <c r="G15" i="2"/>
  <c r="I24" i="1"/>
  <c r="G36" i="2"/>
  <c r="J33" i="7"/>
  <c r="G86" i="8"/>
  <c r="K86" i="8"/>
  <c r="G3" i="8"/>
  <c r="H34" i="2"/>
  <c r="J41" i="4"/>
  <c r="K34" i="2"/>
  <c r="K79" i="8"/>
  <c r="G79" i="4"/>
  <c r="K66" i="3"/>
  <c r="H32" i="1"/>
  <c r="I63" i="1"/>
  <c r="G63" i="1"/>
  <c r="H4" i="2"/>
  <c r="I4" i="2"/>
  <c r="H24" i="2"/>
  <c r="J24" i="2"/>
  <c r="G24" i="2"/>
  <c r="I24" i="2"/>
  <c r="G49" i="2"/>
  <c r="H52" i="2"/>
  <c r="K70" i="2"/>
  <c r="J70" i="2"/>
  <c r="G70" i="2"/>
  <c r="H70" i="2"/>
  <c r="I33" i="7"/>
  <c r="I51" i="4"/>
  <c r="H36" i="2"/>
  <c r="H38" i="2"/>
  <c r="J36" i="2"/>
  <c r="I67" i="4"/>
  <c r="H79" i="4"/>
  <c r="H86" i="1"/>
  <c r="I86" i="1"/>
  <c r="G86" i="1"/>
  <c r="G42" i="2"/>
  <c r="K42" i="2"/>
  <c r="J42" i="2"/>
  <c r="I67" i="2"/>
  <c r="G67" i="2"/>
  <c r="H73" i="2"/>
  <c r="H63" i="4"/>
  <c r="K63" i="4"/>
  <c r="I64" i="3"/>
  <c r="K64" i="3"/>
  <c r="H64" i="3"/>
  <c r="G64" i="3"/>
  <c r="I65" i="4"/>
  <c r="K65" i="7"/>
  <c r="H65" i="7"/>
  <c r="G65" i="7"/>
  <c r="I65" i="7"/>
  <c r="I47" i="3"/>
  <c r="J47" i="3"/>
  <c r="H47" i="3"/>
  <c r="G47" i="3"/>
  <c r="K50" i="3"/>
  <c r="I50" i="3"/>
  <c r="H44" i="7"/>
  <c r="G10" i="2"/>
  <c r="I62" i="4"/>
  <c r="I58" i="7"/>
  <c r="H55" i="7"/>
  <c r="J73" i="4"/>
  <c r="H50" i="3"/>
  <c r="I10" i="7"/>
  <c r="K15" i="1"/>
  <c r="G15" i="1"/>
  <c r="H15" i="1"/>
  <c r="H72" i="1"/>
  <c r="K68" i="2"/>
  <c r="J22" i="3"/>
  <c r="K22" i="3"/>
  <c r="G22" i="3"/>
  <c r="H22" i="3"/>
  <c r="I13" i="4"/>
  <c r="G13" i="4"/>
  <c r="H13" i="4"/>
  <c r="I25" i="4"/>
  <c r="H25" i="4"/>
  <c r="K25" i="4"/>
  <c r="J25" i="4"/>
  <c r="G38" i="4"/>
  <c r="H38" i="4"/>
  <c r="K38" i="4"/>
  <c r="G19" i="7"/>
  <c r="H19" i="7"/>
  <c r="I28" i="7"/>
  <c r="G28" i="8"/>
  <c r="I38" i="8"/>
  <c r="H38" i="8"/>
  <c r="H85" i="1"/>
  <c r="H86" i="4"/>
  <c r="I86" i="4"/>
  <c r="J86" i="4"/>
  <c r="I59" i="8"/>
  <c r="H59" i="8"/>
  <c r="H58" i="7"/>
  <c r="H10" i="7"/>
  <c r="I73" i="4"/>
  <c r="K73" i="4"/>
  <c r="J50" i="3"/>
  <c r="I75" i="1"/>
  <c r="K59" i="8"/>
  <c r="G25" i="4"/>
  <c r="K86" i="4"/>
  <c r="J44" i="7"/>
  <c r="I38" i="4"/>
  <c r="H70" i="4"/>
  <c r="J70" i="4"/>
  <c r="G38" i="8"/>
  <c r="H53" i="8"/>
  <c r="G76" i="1"/>
  <c r="J76" i="1"/>
  <c r="K78" i="1"/>
  <c r="I78" i="1"/>
  <c r="G78" i="1"/>
  <c r="H78" i="1"/>
  <c r="I81" i="1"/>
  <c r="J47" i="2"/>
  <c r="G47" i="2"/>
  <c r="I47" i="2"/>
  <c r="H47" i="2"/>
  <c r="G80" i="2"/>
  <c r="K80" i="2"/>
  <c r="I80" i="2"/>
  <c r="H80" i="2"/>
  <c r="J80" i="2"/>
  <c r="H83" i="2"/>
  <c r="I83" i="2"/>
  <c r="K83" i="2"/>
  <c r="K86" i="2"/>
  <c r="I86" i="2"/>
  <c r="I4" i="3"/>
  <c r="G4" i="3"/>
  <c r="I11" i="3"/>
  <c r="H11" i="3"/>
  <c r="I19" i="3"/>
  <c r="G19" i="3"/>
  <c r="K19" i="3"/>
  <c r="H19" i="3"/>
  <c r="H61" i="3"/>
  <c r="I61" i="3"/>
  <c r="K61" i="3"/>
  <c r="H35" i="4"/>
  <c r="J14" i="7"/>
  <c r="K14" i="7"/>
  <c r="I14" i="7"/>
  <c r="H14" i="7"/>
  <c r="G16" i="7"/>
  <c r="H16" i="7"/>
  <c r="G31" i="7"/>
  <c r="I31" i="7"/>
  <c r="J72" i="7"/>
  <c r="I72" i="7"/>
  <c r="H72" i="7"/>
  <c r="I80" i="7"/>
  <c r="K80" i="7"/>
  <c r="G6" i="8"/>
  <c r="I6" i="8"/>
  <c r="H6" i="8"/>
  <c r="H22" i="8"/>
  <c r="J22" i="8"/>
  <c r="K25" i="8"/>
  <c r="I25" i="8"/>
  <c r="G25" i="8"/>
  <c r="G33" i="8"/>
  <c r="I33" i="8"/>
  <c r="K47" i="8"/>
  <c r="I47" i="8"/>
  <c r="G47" i="8"/>
  <c r="H62" i="4"/>
  <c r="J62" i="4"/>
  <c r="K58" i="7"/>
  <c r="K37" i="7"/>
  <c r="G50" i="3"/>
  <c r="H28" i="7"/>
  <c r="K38" i="8"/>
  <c r="J59" i="8"/>
  <c r="J30" i="4"/>
  <c r="I70" i="4"/>
  <c r="H37" i="7"/>
  <c r="G85" i="1"/>
  <c r="G51" i="2"/>
  <c r="H51" i="2"/>
  <c r="K53" i="3"/>
  <c r="J53" i="3"/>
  <c r="H74" i="3"/>
  <c r="K74" i="3"/>
  <c r="K77" i="3"/>
  <c r="J77" i="3"/>
  <c r="J82" i="3"/>
  <c r="H82" i="3"/>
  <c r="I7" i="7"/>
  <c r="K40" i="7"/>
  <c r="I40" i="7"/>
  <c r="J40" i="7"/>
  <c r="J47" i="7"/>
  <c r="I53" i="7"/>
  <c r="H53" i="7"/>
  <c r="K53" i="7"/>
  <c r="K68" i="7"/>
  <c r="J68" i="7"/>
  <c r="H68" i="7"/>
  <c r="H84" i="7"/>
  <c r="I84" i="7"/>
  <c r="G84" i="7"/>
  <c r="J84" i="7"/>
  <c r="H8" i="8"/>
  <c r="G9" i="4"/>
  <c r="I9" i="4"/>
  <c r="H9" i="4"/>
  <c r="G11" i="7"/>
  <c r="I11" i="7"/>
  <c r="H11" i="7"/>
  <c r="J78" i="7"/>
  <c r="I78" i="7"/>
  <c r="J66" i="2"/>
  <c r="H66" i="7"/>
  <c r="K66" i="8"/>
  <c r="H67" i="2"/>
  <c r="G32" i="4"/>
  <c r="J55" i="3"/>
  <c r="J28" i="8"/>
  <c r="J45" i="7"/>
  <c r="G52" i="1"/>
  <c r="H13" i="7"/>
  <c r="G79" i="2"/>
  <c r="H28" i="1"/>
  <c r="H48" i="1"/>
  <c r="J54" i="4"/>
  <c r="G38" i="1"/>
  <c r="J20" i="8"/>
  <c r="I79" i="7"/>
  <c r="K44" i="4"/>
  <c r="G23" i="3"/>
  <c r="J23" i="3"/>
  <c r="H38" i="1"/>
  <c r="H43" i="7"/>
  <c r="K43" i="7"/>
  <c r="J45" i="2"/>
  <c r="H83" i="4"/>
  <c r="H3" i="2"/>
  <c r="H31" i="2"/>
  <c r="G31" i="2"/>
  <c r="I23" i="1"/>
  <c r="I26" i="8"/>
  <c r="H15" i="7"/>
  <c r="H17" i="7"/>
  <c r="I17" i="7"/>
  <c r="J26" i="8"/>
  <c r="I28" i="8"/>
  <c r="H55" i="3"/>
  <c r="J38" i="1"/>
  <c r="I7" i="3"/>
  <c r="K52" i="1"/>
  <c r="H45" i="7"/>
  <c r="G28" i="1"/>
  <c r="K19" i="4"/>
  <c r="I33" i="1"/>
  <c r="G55" i="3"/>
  <c r="I54" i="4"/>
  <c r="J33" i="1"/>
  <c r="I28" i="1"/>
  <c r="K38" i="1"/>
  <c r="I20" i="8"/>
  <c r="G79" i="7"/>
  <c r="H44" i="4"/>
  <c r="K48" i="1"/>
  <c r="G3" i="1"/>
  <c r="I43" i="7"/>
  <c r="I45" i="2"/>
  <c r="I83" i="4"/>
  <c r="I3" i="2"/>
  <c r="I13" i="7"/>
  <c r="G60" i="7"/>
  <c r="J23" i="1"/>
  <c r="H83" i="3"/>
  <c r="J15" i="7"/>
  <c r="I55" i="3"/>
  <c r="I56" i="1"/>
  <c r="H7" i="3"/>
  <c r="K33" i="1"/>
  <c r="I19" i="4"/>
  <c r="J28" i="1"/>
  <c r="G56" i="1"/>
  <c r="G54" i="4"/>
  <c r="H45" i="1"/>
  <c r="G44" i="4"/>
  <c r="J39" i="8"/>
  <c r="G45" i="2"/>
  <c r="G83" i="4"/>
  <c r="J31" i="2"/>
  <c r="J83" i="3"/>
  <c r="G26" i="8"/>
  <c r="K17" i="7"/>
  <c r="G67" i="7"/>
  <c r="K67" i="7"/>
  <c r="J66" i="10"/>
  <c r="H66" i="10"/>
  <c r="H64" i="10"/>
  <c r="J64" i="10"/>
  <c r="H60" i="10"/>
  <c r="J49" i="10"/>
  <c r="J41" i="10"/>
  <c r="H37" i="10"/>
  <c r="J33" i="10"/>
  <c r="J29" i="10"/>
  <c r="J27" i="10"/>
  <c r="J19" i="10"/>
  <c r="H17" i="10"/>
  <c r="J17" i="10"/>
  <c r="J15" i="10"/>
  <c r="I12" i="10"/>
  <c r="H11" i="10"/>
  <c r="I4" i="10"/>
  <c r="J18" i="10"/>
  <c r="G18" i="10"/>
  <c r="J22" i="10"/>
  <c r="G22" i="10"/>
  <c r="G26" i="10"/>
  <c r="J30" i="10"/>
  <c r="H30" i="10"/>
  <c r="G30" i="10"/>
  <c r="K30" i="10"/>
  <c r="G38" i="10"/>
  <c r="H46" i="10"/>
  <c r="G4" i="10"/>
  <c r="G12" i="10"/>
  <c r="J16" i="10"/>
  <c r="I18" i="10"/>
  <c r="G20" i="10"/>
  <c r="J24" i="10"/>
  <c r="H24" i="10"/>
  <c r="H28" i="10"/>
  <c r="I30" i="10"/>
  <c r="J32" i="10"/>
  <c r="G32" i="10"/>
  <c r="K36" i="10"/>
  <c r="H40" i="10"/>
  <c r="K40" i="10"/>
  <c r="G52" i="10"/>
  <c r="K52" i="10"/>
  <c r="J55" i="10"/>
  <c r="G55" i="10"/>
  <c r="J67" i="10"/>
  <c r="H67" i="10"/>
  <c r="G67" i="10"/>
  <c r="K67" i="10"/>
  <c r="K71" i="10"/>
  <c r="J79" i="10"/>
  <c r="J83" i="10"/>
  <c r="H83" i="10"/>
  <c r="G83" i="10"/>
  <c r="K83" i="10"/>
  <c r="G5" i="10"/>
  <c r="G11" i="10"/>
  <c r="G17" i="10"/>
  <c r="I17" i="10"/>
  <c r="I19" i="10"/>
  <c r="I25" i="10"/>
  <c r="I27" i="10"/>
  <c r="I29" i="10"/>
  <c r="G33" i="10"/>
  <c r="G37" i="10"/>
  <c r="I43" i="10"/>
  <c r="I45" i="10"/>
  <c r="H50" i="10"/>
  <c r="G51" i="10"/>
  <c r="H52" i="10"/>
  <c r="J53" i="10"/>
  <c r="G53" i="10"/>
  <c r="J61" i="10"/>
  <c r="G61" i="10"/>
  <c r="H65" i="10"/>
  <c r="I67" i="10"/>
  <c r="K69" i="10"/>
  <c r="J77" i="10"/>
  <c r="H77" i="10"/>
  <c r="G77" i="10"/>
  <c r="K77" i="10"/>
  <c r="G81" i="10"/>
  <c r="I83" i="10"/>
  <c r="G54" i="10"/>
  <c r="G60" i="10"/>
  <c r="I60" i="10"/>
  <c r="G64" i="10"/>
  <c r="I64" i="10"/>
  <c r="G66" i="10"/>
  <c r="I66" i="10"/>
  <c r="G70" i="10"/>
  <c r="G74" i="10"/>
  <c r="I74" i="10"/>
  <c r="G76" i="10"/>
  <c r="I76" i="10"/>
  <c r="G78" i="10"/>
  <c r="I78" i="10"/>
  <c r="G80" i="10"/>
  <c r="I80" i="10"/>
  <c r="G82" i="10"/>
  <c r="I82" i="10"/>
  <c r="G84" i="10"/>
  <c r="I84" i="10"/>
  <c r="G86" i="10"/>
  <c r="I86" i="10"/>
  <c r="I37" i="10"/>
  <c r="J37" i="10"/>
  <c r="I22" i="10"/>
  <c r="K22" i="10"/>
  <c r="G14" i="10"/>
  <c r="G9" i="10"/>
  <c r="G7" i="10"/>
  <c r="H7" i="10"/>
  <c r="K60" i="10"/>
  <c r="J51" i="10"/>
  <c r="H51" i="10"/>
  <c r="I46" i="10"/>
  <c r="H45" i="10"/>
  <c r="H36" i="10"/>
  <c r="J36" i="10"/>
  <c r="I33" i="10"/>
  <c r="H33" i="10"/>
  <c r="K28" i="10"/>
  <c r="G62" i="10"/>
  <c r="J62" i="10"/>
  <c r="I62" i="10"/>
  <c r="H62" i="10"/>
  <c r="G59" i="10"/>
  <c r="K59" i="10"/>
  <c r="H58" i="10"/>
  <c r="I58" i="10"/>
  <c r="H54" i="10"/>
  <c r="I51" i="10"/>
  <c r="G47" i="10"/>
  <c r="G36" i="10"/>
  <c r="K34" i="10"/>
  <c r="G28" i="10"/>
  <c r="G27" i="10"/>
  <c r="H27" i="10"/>
  <c r="H25" i="10"/>
  <c r="H23" i="10"/>
  <c r="J21" i="10"/>
  <c r="G10" i="10"/>
  <c r="G6" i="10"/>
  <c r="G3" i="10"/>
  <c r="H3" i="10"/>
  <c r="G65" i="10"/>
  <c r="G57" i="10"/>
  <c r="I52" i="10"/>
  <c r="K50" i="10"/>
  <c r="I48" i="10"/>
  <c r="H48" i="10"/>
  <c r="G48" i="10"/>
  <c r="K48" i="10"/>
  <c r="I47" i="10"/>
  <c r="G43" i="10"/>
  <c r="I41" i="10"/>
  <c r="I21" i="10"/>
  <c r="J20" i="10"/>
  <c r="K20" i="10"/>
  <c r="H20" i="10"/>
  <c r="G16" i="10"/>
  <c r="I15" i="10"/>
  <c r="G15" i="10"/>
  <c r="H15" i="10"/>
  <c r="H9" i="10"/>
  <c r="K63" i="10"/>
  <c r="K61" i="10"/>
  <c r="H61" i="10"/>
  <c r="I59" i="10"/>
  <c r="H59" i="10"/>
  <c r="J57" i="10"/>
  <c r="H57" i="10"/>
  <c r="K57" i="10"/>
  <c r="I55" i="10"/>
  <c r="K55" i="10"/>
  <c r="I54" i="10"/>
  <c r="I50" i="10"/>
  <c r="G50" i="10"/>
  <c r="G46" i="10"/>
  <c r="K46" i="10"/>
  <c r="G44" i="10"/>
  <c r="I42" i="10"/>
  <c r="G40" i="10"/>
  <c r="J40" i="10"/>
  <c r="I38" i="10"/>
  <c r="H35" i="10"/>
  <c r="K26" i="10"/>
  <c r="I23" i="10"/>
  <c r="J23" i="10"/>
  <c r="G21" i="10"/>
  <c r="H21" i="10"/>
  <c r="G19" i="10"/>
  <c r="H19" i="10"/>
  <c r="K16" i="10"/>
  <c r="H16" i="10"/>
  <c r="H14" i="10"/>
  <c r="I14" i="10"/>
  <c r="I10" i="10"/>
  <c r="G8" i="10"/>
  <c r="I8" i="10"/>
  <c r="J56" i="10"/>
  <c r="H56" i="10"/>
  <c r="J54" i="10"/>
  <c r="K53" i="10"/>
  <c r="H53" i="10"/>
  <c r="K45" i="10"/>
  <c r="G45" i="10"/>
  <c r="K44" i="10"/>
  <c r="J44" i="10"/>
  <c r="H44" i="10"/>
  <c r="K42" i="10"/>
  <c r="H41" i="10"/>
  <c r="G41" i="10"/>
  <c r="K38" i="10"/>
  <c r="J38" i="10"/>
  <c r="G29" i="10"/>
  <c r="J28" i="10"/>
  <c r="G25" i="10"/>
  <c r="J25" i="10"/>
  <c r="G23" i="10"/>
  <c r="K18" i="10"/>
  <c r="G13" i="10"/>
  <c r="H13" i="10"/>
  <c r="I6" i="10"/>
  <c r="G58" i="10"/>
  <c r="J58" i="10"/>
  <c r="G56" i="10"/>
  <c r="I56" i="10"/>
  <c r="G49" i="10"/>
  <c r="H49" i="10"/>
  <c r="H43" i="10"/>
  <c r="J43" i="10"/>
  <c r="J35" i="10"/>
  <c r="G35" i="10"/>
  <c r="I35" i="10"/>
  <c r="K32" i="10"/>
  <c r="H32" i="10"/>
  <c r="I26" i="10"/>
  <c r="J26" i="10"/>
  <c r="G68" i="10"/>
  <c r="H68" i="10"/>
  <c r="I68" i="10"/>
  <c r="K68" i="10"/>
  <c r="I68" i="8"/>
  <c r="H68" i="8"/>
  <c r="K68" i="1"/>
  <c r="G68" i="1"/>
  <c r="H69" i="2"/>
  <c r="J69" i="2"/>
  <c r="G69" i="2"/>
  <c r="H46" i="1"/>
  <c r="G46" i="1"/>
  <c r="K46" i="1"/>
  <c r="I46" i="1"/>
  <c r="J29" i="1"/>
  <c r="H29" i="1"/>
  <c r="K29" i="1"/>
  <c r="I29" i="1"/>
  <c r="G33" i="2"/>
  <c r="J33" i="2"/>
  <c r="I33" i="2"/>
  <c r="H33" i="2"/>
  <c r="K33" i="2"/>
  <c r="H67" i="3"/>
  <c r="G67" i="3"/>
  <c r="K67" i="3"/>
  <c r="I67" i="3"/>
  <c r="G80" i="4"/>
  <c r="H80" i="4"/>
  <c r="J80" i="4"/>
  <c r="K80" i="4"/>
  <c r="G38" i="7"/>
  <c r="I38" i="7"/>
  <c r="H38" i="7"/>
  <c r="J38" i="7"/>
  <c r="K38" i="7"/>
  <c r="K48" i="8"/>
  <c r="J48" i="8"/>
  <c r="I48" i="8"/>
  <c r="G78" i="8"/>
  <c r="H78" i="8"/>
  <c r="K78" i="8"/>
  <c r="I78" i="8"/>
  <c r="J84" i="8"/>
  <c r="K84" i="8"/>
  <c r="H84" i="8"/>
  <c r="G84" i="8"/>
  <c r="I84" i="8"/>
  <c r="K31" i="10"/>
  <c r="J31" i="10"/>
  <c r="G63" i="10"/>
  <c r="H71" i="10"/>
  <c r="J67" i="3"/>
  <c r="H18" i="8"/>
  <c r="H80" i="8"/>
  <c r="K50" i="1"/>
  <c r="G50" i="1"/>
  <c r="I50" i="1"/>
  <c r="J50" i="1"/>
  <c r="H50" i="1"/>
  <c r="H35" i="1"/>
  <c r="K35" i="1"/>
  <c r="G35" i="1"/>
  <c r="I35" i="1"/>
  <c r="J35" i="1"/>
  <c r="H17" i="1"/>
  <c r="J17" i="1"/>
  <c r="I17" i="1"/>
  <c r="K17" i="1"/>
  <c r="G17" i="1"/>
  <c r="G5" i="1"/>
  <c r="I70" i="1"/>
  <c r="G81" i="1"/>
  <c r="J81" i="1"/>
  <c r="H81" i="1"/>
  <c r="G8" i="2"/>
  <c r="J28" i="2"/>
  <c r="I28" i="2"/>
  <c r="G28" i="2"/>
  <c r="K28" i="2"/>
  <c r="H28" i="2"/>
  <c r="H62" i="1"/>
  <c r="K76" i="2"/>
  <c r="G76" i="2"/>
  <c r="J76" i="2"/>
  <c r="I39" i="3"/>
  <c r="K39" i="3"/>
  <c r="J39" i="3"/>
  <c r="G39" i="3"/>
  <c r="H81" i="3"/>
  <c r="G81" i="3"/>
  <c r="K81" i="3"/>
  <c r="G78" i="4"/>
  <c r="H78" i="4"/>
  <c r="I78" i="4"/>
  <c r="K78" i="4"/>
  <c r="I46" i="8"/>
  <c r="H46" i="8"/>
  <c r="K46" i="8"/>
  <c r="J46" i="8"/>
  <c r="H64" i="8"/>
  <c r="G82" i="8"/>
  <c r="I82" i="8"/>
  <c r="H82" i="8"/>
  <c r="K82" i="8"/>
  <c r="K47" i="10"/>
  <c r="J47" i="10"/>
  <c r="I69" i="10"/>
  <c r="H69" i="10"/>
  <c r="H63" i="10"/>
  <c r="J69" i="10"/>
  <c r="I31" i="10"/>
  <c r="J71" i="10"/>
  <c r="I76" i="2"/>
  <c r="H48" i="8"/>
  <c r="I81" i="3"/>
  <c r="H56" i="1"/>
  <c r="K56" i="1"/>
  <c r="J56" i="1"/>
  <c r="G39" i="1"/>
  <c r="I39" i="1"/>
  <c r="K39" i="1"/>
  <c r="H39" i="1"/>
  <c r="H66" i="1"/>
  <c r="H5" i="2"/>
  <c r="G5" i="2"/>
  <c r="G11" i="2"/>
  <c r="I11" i="2"/>
  <c r="H11" i="2"/>
  <c r="J18" i="2"/>
  <c r="K18" i="2"/>
  <c r="G18" i="2"/>
  <c r="I18" i="2"/>
  <c r="H35" i="2"/>
  <c r="K35" i="2"/>
  <c r="G35" i="2"/>
  <c r="I35" i="2"/>
  <c r="J35" i="2"/>
  <c r="I37" i="2"/>
  <c r="G37" i="2"/>
  <c r="J37" i="2"/>
  <c r="K37" i="2"/>
  <c r="I49" i="2"/>
  <c r="K49" i="2"/>
  <c r="J49" i="2"/>
  <c r="G60" i="2"/>
  <c r="H60" i="2"/>
  <c r="K60" i="2"/>
  <c r="J81" i="2"/>
  <c r="G81" i="2"/>
  <c r="K41" i="3"/>
  <c r="I41" i="3"/>
  <c r="H41" i="3"/>
  <c r="G41" i="3"/>
  <c r="I57" i="3"/>
  <c r="H57" i="3"/>
  <c r="G57" i="3"/>
  <c r="H76" i="4"/>
  <c r="K76" i="4"/>
  <c r="J76" i="4"/>
  <c r="G76" i="4"/>
  <c r="I76" i="4"/>
  <c r="G82" i="4"/>
  <c r="K82" i="4"/>
  <c r="H82" i="4"/>
  <c r="J82" i="4"/>
  <c r="H12" i="7"/>
  <c r="G12" i="7"/>
  <c r="I12" i="7"/>
  <c r="H50" i="7"/>
  <c r="H60" i="7"/>
  <c r="K60" i="7"/>
  <c r="J60" i="7"/>
  <c r="I60" i="7"/>
  <c r="J14" i="8"/>
  <c r="K14" i="8"/>
  <c r="G14" i="8"/>
  <c r="I14" i="8"/>
  <c r="J16" i="8"/>
  <c r="I16" i="8"/>
  <c r="K16" i="8"/>
  <c r="J18" i="8"/>
  <c r="G18" i="8"/>
  <c r="I18" i="8"/>
  <c r="G30" i="8"/>
  <c r="H30" i="8"/>
  <c r="K30" i="8"/>
  <c r="I30" i="8"/>
  <c r="I44" i="8"/>
  <c r="G44" i="8"/>
  <c r="J44" i="8"/>
  <c r="K44" i="8"/>
  <c r="H44" i="8"/>
  <c r="H55" i="8"/>
  <c r="G55" i="8"/>
  <c r="I55" i="8"/>
  <c r="J55" i="8"/>
  <c r="J76" i="8"/>
  <c r="H76" i="8"/>
  <c r="G76" i="8"/>
  <c r="K76" i="8"/>
  <c r="J80" i="8"/>
  <c r="G80" i="8"/>
  <c r="I63" i="10"/>
  <c r="H47" i="10"/>
  <c r="I71" i="10"/>
  <c r="I50" i="7"/>
  <c r="I82" i="4"/>
  <c r="J57" i="3"/>
  <c r="H16" i="8"/>
  <c r="G46" i="8"/>
  <c r="G48" i="8"/>
  <c r="J78" i="4"/>
  <c r="H14" i="8"/>
  <c r="K80" i="8"/>
  <c r="I80" i="4"/>
  <c r="G29" i="1"/>
  <c r="J78" i="8"/>
  <c r="H59" i="1"/>
  <c r="G59" i="1"/>
  <c r="K59" i="1"/>
  <c r="J59" i="1"/>
  <c r="I42" i="1"/>
  <c r="H42" i="1"/>
  <c r="G42" i="1"/>
  <c r="J42" i="1"/>
  <c r="I25" i="1"/>
  <c r="K25" i="1"/>
  <c r="J64" i="1"/>
  <c r="H64" i="1"/>
  <c r="K64" i="1"/>
  <c r="K73" i="1"/>
  <c r="G73" i="1"/>
  <c r="H73" i="1"/>
  <c r="J73" i="1"/>
  <c r="K21" i="2"/>
  <c r="J21" i="2"/>
  <c r="H21" i="2"/>
  <c r="G21" i="2"/>
  <c r="I23" i="2"/>
  <c r="H23" i="2"/>
  <c r="J23" i="2"/>
  <c r="G25" i="2"/>
  <c r="J25" i="2"/>
  <c r="J27" i="4"/>
  <c r="I27" i="4"/>
  <c r="J84" i="10"/>
  <c r="K84" i="10"/>
  <c r="H84" i="10"/>
  <c r="J86" i="10"/>
  <c r="K86" i="10"/>
  <c r="H86" i="10"/>
  <c r="K74" i="10"/>
  <c r="J69" i="8"/>
  <c r="H69" i="7"/>
  <c r="I69" i="7"/>
  <c r="J69" i="3"/>
  <c r="H70" i="10"/>
  <c r="K70" i="10"/>
  <c r="J70" i="10"/>
  <c r="J70" i="7"/>
  <c r="I70" i="7"/>
  <c r="K70" i="7"/>
  <c r="K71" i="7"/>
  <c r="H71" i="7"/>
  <c r="I71" i="8"/>
  <c r="J71" i="3"/>
  <c r="K71" i="3"/>
  <c r="G71" i="2"/>
  <c r="J71" i="2"/>
  <c r="I71" i="1"/>
  <c r="K71" i="1"/>
  <c r="H71" i="1"/>
  <c r="G72" i="10"/>
  <c r="I72" i="10"/>
  <c r="K72" i="10"/>
  <c r="J72" i="10"/>
  <c r="H73" i="7"/>
  <c r="H7" i="1"/>
  <c r="G7" i="1"/>
  <c r="H29" i="2"/>
  <c r="G29" i="2"/>
  <c r="K66" i="2"/>
  <c r="I66" i="2"/>
  <c r="G66" i="2"/>
  <c r="G6" i="3"/>
  <c r="I6" i="3"/>
  <c r="H6" i="3"/>
  <c r="H15" i="3"/>
  <c r="I15" i="3"/>
  <c r="J15" i="3"/>
  <c r="K59" i="3"/>
  <c r="I59" i="3"/>
  <c r="J68" i="4"/>
  <c r="K68" i="4"/>
  <c r="H68" i="4"/>
  <c r="H74" i="4"/>
  <c r="I74" i="4"/>
  <c r="G74" i="4"/>
  <c r="H26" i="7"/>
  <c r="K26" i="7"/>
  <c r="J26" i="7"/>
  <c r="J25" i="1"/>
  <c r="J79" i="7"/>
  <c r="J45" i="1"/>
  <c r="H54" i="1"/>
  <c r="J28" i="7"/>
  <c r="H20" i="4"/>
  <c r="G28" i="7"/>
  <c r="I17" i="3"/>
  <c r="K17" i="4"/>
  <c r="J17" i="4"/>
  <c r="I8" i="4"/>
  <c r="I9" i="7"/>
  <c r="H69" i="1"/>
  <c r="G69" i="1"/>
  <c r="G18" i="1"/>
  <c r="K18" i="1"/>
  <c r="K79" i="7"/>
  <c r="H66" i="2"/>
  <c r="J74" i="4"/>
  <c r="G8" i="3"/>
  <c r="I30" i="3"/>
  <c r="K30" i="3"/>
  <c r="K34" i="1"/>
  <c r="I34" i="1"/>
  <c r="I79" i="1"/>
  <c r="K79" i="1"/>
  <c r="H85" i="2"/>
  <c r="G85" i="2"/>
  <c r="I85" i="2"/>
  <c r="H3" i="3"/>
  <c r="G3" i="3"/>
  <c r="J32" i="3"/>
  <c r="G32" i="3"/>
  <c r="J61" i="3"/>
  <c r="G61" i="3"/>
  <c r="H58" i="4"/>
  <c r="G58" i="4"/>
  <c r="I58" i="4"/>
  <c r="G65" i="4"/>
  <c r="H65" i="4"/>
  <c r="G45" i="1"/>
  <c r="J73" i="7"/>
  <c r="G73" i="7"/>
  <c r="K66" i="7"/>
  <c r="J54" i="1"/>
  <c r="K49" i="1"/>
  <c r="I35" i="4"/>
  <c r="K20" i="4"/>
  <c r="G26" i="7"/>
  <c r="I6" i="4"/>
  <c r="J17" i="3"/>
  <c r="I17" i="4"/>
  <c r="J29" i="2"/>
  <c r="I11" i="1"/>
  <c r="I29" i="2"/>
  <c r="K69" i="1"/>
  <c r="G15" i="3"/>
  <c r="I68" i="4"/>
  <c r="I18" i="1"/>
  <c r="G68" i="4"/>
  <c r="K73" i="7"/>
  <c r="H17" i="3"/>
  <c r="K74" i="4"/>
  <c r="H8" i="3"/>
  <c r="H30" i="3"/>
  <c r="G10" i="1"/>
  <c r="H10" i="1"/>
  <c r="H76" i="1"/>
  <c r="K76" i="1"/>
  <c r="I16" i="2"/>
  <c r="K43" i="2"/>
  <c r="J43" i="2"/>
  <c r="G43" i="2"/>
  <c r="J77" i="2"/>
  <c r="G77" i="2"/>
  <c r="I77" i="2"/>
  <c r="G18" i="3"/>
  <c r="J18" i="3"/>
  <c r="H18" i="3"/>
  <c r="K18" i="3"/>
  <c r="K20" i="3"/>
  <c r="G20" i="3"/>
  <c r="K52" i="4"/>
  <c r="G52" i="4"/>
  <c r="G54" i="1"/>
  <c r="K54" i="1"/>
  <c r="I26" i="7"/>
  <c r="K35" i="4"/>
  <c r="G49" i="1"/>
  <c r="H49" i="1"/>
  <c r="G17" i="3"/>
  <c r="K29" i="2"/>
  <c r="H59" i="3"/>
  <c r="I7" i="1"/>
  <c r="J20" i="4"/>
  <c r="I20" i="4"/>
  <c r="H12" i="4"/>
  <c r="I12" i="4"/>
  <c r="J35" i="7"/>
  <c r="J17" i="7"/>
  <c r="K65" i="4"/>
  <c r="I3" i="3"/>
  <c r="H31" i="1"/>
  <c r="J31" i="1"/>
  <c r="I32" i="2"/>
  <c r="G32" i="2"/>
  <c r="K32" i="2"/>
  <c r="H32" i="2"/>
  <c r="I40" i="2"/>
  <c r="K40" i="2"/>
  <c r="I74" i="2"/>
  <c r="K15" i="3"/>
  <c r="G42" i="3"/>
  <c r="I42" i="3"/>
  <c r="K42" i="3"/>
  <c r="J65" i="3"/>
  <c r="G65" i="3"/>
  <c r="K65" i="3"/>
  <c r="J29" i="4"/>
  <c r="I29" i="4"/>
  <c r="I33" i="4"/>
  <c r="K33" i="4"/>
  <c r="H33" i="4"/>
  <c r="J35" i="4"/>
  <c r="G45" i="4"/>
  <c r="H45" i="4"/>
  <c r="J73" i="2"/>
  <c r="I63" i="8"/>
  <c r="K80" i="10"/>
  <c r="K73" i="10"/>
  <c r="G73" i="10"/>
  <c r="H73" i="10"/>
  <c r="I73" i="8"/>
  <c r="K73" i="8"/>
  <c r="J73" i="8"/>
  <c r="G73" i="8"/>
  <c r="K74" i="2"/>
  <c r="J74" i="2"/>
  <c r="G74" i="2"/>
  <c r="H74" i="1"/>
  <c r="I74" i="1"/>
  <c r="G74" i="1"/>
  <c r="I74" i="3"/>
  <c r="G74" i="3"/>
  <c r="G7" i="2"/>
  <c r="H7" i="2"/>
  <c r="H72" i="2"/>
  <c r="G72" i="2"/>
  <c r="I72" i="2"/>
  <c r="H16" i="4"/>
  <c r="G16" i="4"/>
  <c r="K16" i="4"/>
  <c r="I16" i="4"/>
  <c r="K22" i="4"/>
  <c r="G22" i="4"/>
  <c r="H22" i="4"/>
  <c r="K57" i="8"/>
  <c r="I57" i="8"/>
  <c r="G62" i="8"/>
  <c r="K62" i="8"/>
  <c r="G75" i="8"/>
  <c r="I75" i="8"/>
  <c r="I66" i="7"/>
  <c r="K64" i="8"/>
  <c r="J64" i="8"/>
  <c r="K70" i="1"/>
  <c r="H5" i="1"/>
  <c r="H5" i="10"/>
  <c r="K85" i="10"/>
  <c r="H81" i="10"/>
  <c r="G69" i="3"/>
  <c r="G78" i="3"/>
  <c r="J62" i="8"/>
  <c r="K37" i="1"/>
  <c r="G22" i="1"/>
  <c r="G57" i="1"/>
  <c r="H57" i="1"/>
  <c r="I55" i="1"/>
  <c r="J75" i="8"/>
  <c r="G28" i="4"/>
  <c r="J22" i="4"/>
  <c r="K26" i="1"/>
  <c r="G26" i="1"/>
  <c r="J26" i="1"/>
  <c r="H26" i="1"/>
  <c r="I65" i="1"/>
  <c r="H65" i="1"/>
  <c r="J65" i="1"/>
  <c r="I67" i="1"/>
  <c r="J67" i="1"/>
  <c r="K20" i="2"/>
  <c r="I20" i="2"/>
  <c r="H20" i="2"/>
  <c r="I29" i="3"/>
  <c r="H29" i="3"/>
  <c r="G29" i="3"/>
  <c r="H49" i="3"/>
  <c r="J49" i="3"/>
  <c r="G49" i="3"/>
  <c r="G51" i="3"/>
  <c r="H51" i="3"/>
  <c r="K51" i="3"/>
  <c r="J56" i="3"/>
  <c r="G56" i="3"/>
  <c r="G30" i="7"/>
  <c r="J30" i="7"/>
  <c r="H30" i="7"/>
  <c r="I41" i="7"/>
  <c r="K41" i="7"/>
  <c r="I76" i="7"/>
  <c r="J76" i="7"/>
  <c r="G39" i="8"/>
  <c r="H39" i="8"/>
  <c r="H52" i="8"/>
  <c r="I52" i="8"/>
  <c r="J52" i="8"/>
  <c r="K52" i="8"/>
  <c r="G52" i="8"/>
  <c r="H54" i="8"/>
  <c r="I54" i="8"/>
  <c r="H72" i="8"/>
  <c r="G72" i="8"/>
  <c r="I85" i="8"/>
  <c r="G85" i="8"/>
  <c r="J73" i="10"/>
  <c r="K22" i="1"/>
  <c r="G66" i="7"/>
  <c r="I69" i="8"/>
  <c r="I25" i="2"/>
  <c r="H31" i="10"/>
  <c r="G50" i="7"/>
  <c r="H81" i="2"/>
  <c r="I64" i="8"/>
  <c r="I62" i="1"/>
  <c r="J70" i="1"/>
  <c r="G85" i="10"/>
  <c r="I39" i="10"/>
  <c r="G42" i="10"/>
  <c r="J39" i="10"/>
  <c r="H39" i="10"/>
  <c r="J81" i="10"/>
  <c r="G79" i="10"/>
  <c r="K24" i="10"/>
  <c r="J34" i="10"/>
  <c r="H32" i="4"/>
  <c r="G37" i="1"/>
  <c r="I79" i="2"/>
  <c r="K39" i="8"/>
  <c r="K79" i="2"/>
  <c r="K47" i="7"/>
  <c r="I30" i="4"/>
  <c r="K30" i="4"/>
  <c r="J77" i="1"/>
  <c r="G44" i="7"/>
  <c r="I44" i="7"/>
  <c r="H63" i="7"/>
  <c r="I85" i="3"/>
  <c r="J63" i="1"/>
  <c r="G77" i="1"/>
  <c r="G85" i="3"/>
  <c r="J78" i="3"/>
  <c r="H62" i="8"/>
  <c r="I57" i="2"/>
  <c r="G80" i="1"/>
  <c r="G41" i="1"/>
  <c r="H57" i="8"/>
  <c r="J29" i="3"/>
  <c r="I56" i="3"/>
  <c r="I49" i="3"/>
  <c r="I62" i="8"/>
  <c r="K67" i="1"/>
  <c r="G47" i="7"/>
  <c r="I39" i="8"/>
  <c r="I22" i="4"/>
  <c r="K85" i="8"/>
  <c r="H67" i="1"/>
  <c r="J40" i="1"/>
  <c r="G40" i="1"/>
  <c r="K40" i="1"/>
  <c r="H40" i="1"/>
  <c r="I27" i="1"/>
  <c r="H18" i="1"/>
  <c r="J18" i="1"/>
  <c r="G71" i="1"/>
  <c r="I8" i="2"/>
  <c r="H8" i="2"/>
  <c r="J16" i="2"/>
  <c r="I22" i="2"/>
  <c r="G22" i="2"/>
  <c r="J46" i="2"/>
  <c r="H46" i="2"/>
  <c r="I46" i="2"/>
  <c r="G21" i="3"/>
  <c r="J21" i="3"/>
  <c r="I23" i="3"/>
  <c r="I53" i="3"/>
  <c r="H53" i="3"/>
  <c r="J43" i="4"/>
  <c r="K43" i="4"/>
  <c r="I43" i="4"/>
  <c r="J50" i="4"/>
  <c r="K50" i="4"/>
  <c r="G50" i="4"/>
  <c r="K75" i="4"/>
  <c r="I84" i="4"/>
  <c r="G84" i="4"/>
  <c r="K84" i="4"/>
  <c r="G5" i="7"/>
  <c r="I8" i="7"/>
  <c r="H8" i="7"/>
  <c r="I16" i="7"/>
  <c r="K16" i="7"/>
  <c r="J22" i="7"/>
  <c r="I22" i="7"/>
  <c r="K35" i="7"/>
  <c r="H35" i="7"/>
  <c r="I35" i="7"/>
  <c r="G35" i="7"/>
  <c r="J82" i="7"/>
  <c r="G82" i="7"/>
  <c r="H82" i="7"/>
  <c r="I49" i="8"/>
  <c r="G49" i="8"/>
  <c r="K49" i="8"/>
  <c r="H78" i="10"/>
  <c r="J78" i="10"/>
  <c r="G48" i="1"/>
  <c r="I48" i="1"/>
  <c r="H22" i="1"/>
  <c r="J22" i="1"/>
  <c r="J19" i="1"/>
  <c r="K19" i="1"/>
  <c r="H19" i="1"/>
  <c r="J76" i="3"/>
  <c r="K76" i="3"/>
  <c r="G76" i="3"/>
  <c r="H24" i="4"/>
  <c r="K24" i="4"/>
  <c r="I26" i="4"/>
  <c r="K26" i="4"/>
  <c r="H26" i="4"/>
  <c r="G26" i="4"/>
  <c r="I28" i="4"/>
  <c r="H28" i="4"/>
  <c r="I69" i="3"/>
  <c r="H69" i="8"/>
  <c r="J85" i="10"/>
  <c r="J62" i="1"/>
  <c r="K79" i="10"/>
  <c r="I34" i="10"/>
  <c r="G34" i="10"/>
  <c r="H69" i="3"/>
  <c r="J32" i="4"/>
  <c r="I78" i="3"/>
  <c r="J55" i="1"/>
  <c r="K72" i="2"/>
  <c r="J16" i="4"/>
  <c r="G59" i="3"/>
  <c r="G13" i="1"/>
  <c r="H13" i="1"/>
  <c r="G69" i="8"/>
  <c r="K25" i="2"/>
  <c r="I81" i="2"/>
  <c r="H85" i="10"/>
  <c r="G62" i="1"/>
  <c r="G70" i="1"/>
  <c r="H29" i="10"/>
  <c r="G39" i="10"/>
  <c r="K81" i="10"/>
  <c r="I79" i="10"/>
  <c r="K65" i="10"/>
  <c r="G24" i="10"/>
  <c r="K32" i="4"/>
  <c r="G83" i="1"/>
  <c r="H79" i="2"/>
  <c r="I47" i="7"/>
  <c r="G30" i="4"/>
  <c r="K77" i="1"/>
  <c r="J63" i="7"/>
  <c r="K85" i="3"/>
  <c r="K75" i="1"/>
  <c r="K57" i="2"/>
  <c r="K41" i="1"/>
  <c r="I80" i="1"/>
  <c r="H20" i="1"/>
  <c r="G57" i="8"/>
  <c r="K29" i="3"/>
  <c r="K57" i="1"/>
  <c r="K56" i="3"/>
  <c r="K65" i="1"/>
  <c r="K30" i="7"/>
  <c r="K72" i="8"/>
  <c r="G63" i="7"/>
  <c r="G67" i="1"/>
  <c r="I51" i="3"/>
  <c r="J41" i="7"/>
  <c r="J54" i="8"/>
  <c r="H85" i="8"/>
  <c r="I24" i="4"/>
  <c r="G54" i="8"/>
  <c r="G41" i="7"/>
  <c r="J37" i="1"/>
  <c r="I57" i="1"/>
  <c r="I41" i="1"/>
  <c r="I19" i="1"/>
  <c r="I68" i="1"/>
  <c r="J68" i="1"/>
  <c r="H84" i="1"/>
  <c r="K84" i="1"/>
  <c r="I7" i="2"/>
  <c r="G13" i="2"/>
  <c r="H13" i="2"/>
  <c r="J19" i="2"/>
  <c r="H19" i="2"/>
  <c r="K16" i="3"/>
  <c r="G16" i="3"/>
  <c r="J16" i="3"/>
  <c r="K72" i="3"/>
  <c r="J72" i="3"/>
  <c r="H72" i="3"/>
  <c r="I47" i="4"/>
  <c r="K47" i="4"/>
  <c r="J47" i="4"/>
  <c r="J52" i="4"/>
  <c r="H52" i="4"/>
  <c r="I55" i="4"/>
  <c r="H55" i="4"/>
  <c r="K55" i="4"/>
  <c r="K70" i="4"/>
  <c r="G70" i="4"/>
  <c r="G77" i="4"/>
  <c r="J77" i="4"/>
  <c r="H81" i="4"/>
  <c r="I81" i="4"/>
  <c r="K24" i="7"/>
  <c r="H24" i="7"/>
  <c r="I24" i="7"/>
  <c r="G20" i="8"/>
  <c r="H20" i="8"/>
  <c r="K26" i="8"/>
  <c r="H26" i="8"/>
  <c r="K31" i="8"/>
  <c r="J31" i="8"/>
  <c r="G31" i="8"/>
  <c r="I31" i="8"/>
  <c r="K34" i="8"/>
  <c r="I34" i="8"/>
  <c r="G36" i="8"/>
  <c r="H36" i="8"/>
  <c r="J36" i="8"/>
  <c r="H74" i="10"/>
  <c r="J74" i="10"/>
  <c r="J80" i="10"/>
  <c r="H80" i="10"/>
  <c r="H82" i="10"/>
  <c r="J82" i="10"/>
  <c r="K82" i="10"/>
  <c r="K82" i="2"/>
  <c r="G82" i="2"/>
  <c r="K74" i="8"/>
  <c r="G74" i="8"/>
  <c r="H74" i="8"/>
  <c r="J74" i="8"/>
  <c r="G74" i="7"/>
  <c r="J74" i="7"/>
  <c r="H74" i="7"/>
  <c r="K74" i="7"/>
  <c r="H75" i="3"/>
  <c r="J75" i="3"/>
  <c r="I75" i="3"/>
  <c r="G3" i="11"/>
  <c r="I3" i="11"/>
  <c r="G5" i="11"/>
  <c r="I5" i="11"/>
  <c r="G7" i="11"/>
  <c r="I7" i="11"/>
  <c r="G9" i="11"/>
  <c r="I9" i="11"/>
  <c r="G11" i="11"/>
  <c r="I11" i="11"/>
  <c r="G13" i="11"/>
  <c r="I13" i="11"/>
  <c r="G15" i="11"/>
  <c r="I15" i="11"/>
  <c r="K15" i="11"/>
  <c r="G17" i="11"/>
  <c r="I17" i="11"/>
  <c r="K17" i="11"/>
  <c r="G19" i="11"/>
  <c r="I19" i="11"/>
  <c r="K19" i="11"/>
  <c r="G21" i="11"/>
  <c r="I21" i="11"/>
  <c r="K21" i="11"/>
  <c r="G23" i="11"/>
  <c r="I23" i="11"/>
  <c r="K23" i="11"/>
  <c r="G25" i="11"/>
  <c r="I25" i="11"/>
  <c r="K25" i="11"/>
  <c r="G27" i="11"/>
  <c r="I27" i="11"/>
  <c r="K27" i="11"/>
  <c r="G29" i="11"/>
  <c r="I29" i="11"/>
  <c r="K29" i="11"/>
  <c r="J31" i="11"/>
  <c r="H31" i="11"/>
  <c r="G31" i="11"/>
  <c r="K31" i="11"/>
  <c r="J35" i="11"/>
  <c r="H35" i="11"/>
  <c r="G35" i="11"/>
  <c r="K35" i="11"/>
  <c r="J39" i="11"/>
  <c r="H39" i="11"/>
  <c r="G39" i="11"/>
  <c r="K39" i="11"/>
  <c r="J43" i="11"/>
  <c r="H43" i="11"/>
  <c r="G43" i="11"/>
  <c r="K43" i="11"/>
  <c r="J47" i="11"/>
  <c r="H47" i="11"/>
  <c r="G47" i="11"/>
  <c r="K47" i="11"/>
  <c r="J51" i="11"/>
  <c r="H51" i="11"/>
  <c r="G51" i="11"/>
  <c r="K51" i="11"/>
  <c r="J57" i="11"/>
  <c r="H57" i="11"/>
  <c r="I57" i="11"/>
  <c r="G57" i="11"/>
  <c r="G4" i="11"/>
  <c r="G6" i="11"/>
  <c r="G8" i="11"/>
  <c r="G10" i="11"/>
  <c r="G12" i="11"/>
  <c r="G14" i="11"/>
  <c r="I14" i="11"/>
  <c r="H15" i="11"/>
  <c r="G16" i="11"/>
  <c r="I16" i="11"/>
  <c r="H17" i="11"/>
  <c r="G18" i="11"/>
  <c r="I18" i="11"/>
  <c r="H19" i="11"/>
  <c r="G20" i="11"/>
  <c r="I20" i="11"/>
  <c r="H21" i="11"/>
  <c r="G22" i="11"/>
  <c r="I22" i="11"/>
  <c r="H23" i="11"/>
  <c r="G24" i="11"/>
  <c r="I24" i="11"/>
  <c r="H25" i="11"/>
  <c r="G26" i="11"/>
  <c r="I26" i="11"/>
  <c r="H27" i="11"/>
  <c r="G28" i="11"/>
  <c r="I28" i="11"/>
  <c r="H29" i="11"/>
  <c r="K30" i="11"/>
  <c r="I30" i="11"/>
  <c r="G30" i="11"/>
  <c r="J30" i="11"/>
  <c r="I31" i="11"/>
  <c r="J33" i="11"/>
  <c r="H33" i="11"/>
  <c r="G33" i="11"/>
  <c r="K33" i="11"/>
  <c r="I35" i="11"/>
  <c r="J37" i="11"/>
  <c r="H37" i="11"/>
  <c r="G37" i="11"/>
  <c r="K37" i="11"/>
  <c r="I39" i="11"/>
  <c r="J41" i="11"/>
  <c r="H41" i="11"/>
  <c r="G41" i="11"/>
  <c r="K41" i="11"/>
  <c r="I43" i="11"/>
  <c r="J45" i="11"/>
  <c r="H45" i="11"/>
  <c r="G45" i="11"/>
  <c r="K45" i="11"/>
  <c r="I47" i="11"/>
  <c r="J49" i="11"/>
  <c r="H49" i="11"/>
  <c r="G49" i="11"/>
  <c r="K49" i="11"/>
  <c r="I51" i="11"/>
  <c r="J53" i="11"/>
  <c r="H53" i="11"/>
  <c r="I53" i="11"/>
  <c r="G53" i="11"/>
  <c r="K57" i="11"/>
  <c r="J61" i="11"/>
  <c r="H61" i="11"/>
  <c r="K61" i="11"/>
  <c r="I61" i="11"/>
  <c r="G61" i="11"/>
  <c r="G32" i="11"/>
  <c r="I32" i="11"/>
  <c r="G34" i="11"/>
  <c r="I34" i="11"/>
  <c r="G36" i="11"/>
  <c r="I36" i="11"/>
  <c r="G38" i="11"/>
  <c r="I38" i="11"/>
  <c r="G40" i="11"/>
  <c r="I40" i="11"/>
  <c r="G42" i="11"/>
  <c r="I42" i="11"/>
  <c r="G44" i="11"/>
  <c r="I44" i="11"/>
  <c r="G46" i="11"/>
  <c r="I46" i="11"/>
  <c r="G48" i="11"/>
  <c r="I48" i="11"/>
  <c r="G50" i="11"/>
  <c r="I50" i="11"/>
  <c r="G52" i="11"/>
  <c r="I52" i="11"/>
  <c r="J55" i="11"/>
  <c r="H55" i="11"/>
  <c r="G55" i="11"/>
  <c r="K55" i="11"/>
  <c r="J59" i="11"/>
  <c r="H59" i="11"/>
  <c r="G59" i="11"/>
  <c r="K59" i="11"/>
  <c r="J63" i="11"/>
  <c r="H63" i="11"/>
  <c r="G63" i="11"/>
  <c r="K63" i="11"/>
  <c r="J67" i="11"/>
  <c r="H67" i="11"/>
  <c r="G67" i="11"/>
  <c r="K67" i="11"/>
  <c r="J75" i="11"/>
  <c r="H75" i="11"/>
  <c r="G75" i="11"/>
  <c r="K75" i="11"/>
  <c r="J79" i="11"/>
  <c r="H79" i="11"/>
  <c r="G79" i="11"/>
  <c r="K79" i="11"/>
  <c r="J83" i="11"/>
  <c r="H83" i="11"/>
  <c r="G83" i="11"/>
  <c r="K83" i="11"/>
  <c r="J65" i="11"/>
  <c r="H65" i="11"/>
  <c r="G65" i="11"/>
  <c r="K65" i="11"/>
  <c r="J69" i="11"/>
  <c r="H69" i="11"/>
  <c r="G69" i="11"/>
  <c r="K69" i="11"/>
  <c r="J73" i="11"/>
  <c r="H73" i="11"/>
  <c r="G73" i="11"/>
  <c r="K73" i="11"/>
  <c r="J77" i="11"/>
  <c r="H77" i="11"/>
  <c r="G77" i="11"/>
  <c r="K77" i="11"/>
  <c r="J81" i="11"/>
  <c r="H81" i="11"/>
  <c r="G81" i="11"/>
  <c r="K81" i="11"/>
  <c r="J85" i="11"/>
  <c r="H85" i="11"/>
  <c r="G85" i="11"/>
  <c r="K85" i="11"/>
  <c r="G54" i="11"/>
  <c r="I54" i="11"/>
  <c r="G56" i="11"/>
  <c r="I56" i="11"/>
  <c r="G58" i="11"/>
  <c r="I58" i="11"/>
  <c r="G60" i="11"/>
  <c r="I60" i="11"/>
  <c r="G64" i="11"/>
  <c r="G66" i="11"/>
  <c r="I66" i="11"/>
  <c r="G68" i="11"/>
  <c r="I68" i="11"/>
  <c r="G70" i="11"/>
  <c r="I70" i="11"/>
  <c r="G72" i="11"/>
  <c r="I72" i="11"/>
  <c r="G74" i="11"/>
  <c r="I74" i="11"/>
  <c r="G76" i="11"/>
  <c r="I76" i="11"/>
  <c r="G82" i="11"/>
  <c r="I82" i="11"/>
  <c r="G84" i="11"/>
  <c r="I84" i="11"/>
  <c r="G86" i="11"/>
  <c r="I86" i="11"/>
  <c r="E20" i="12"/>
  <c r="K20" i="12"/>
  <c r="F20" i="12"/>
  <c r="F21" i="12"/>
  <c r="F40" i="12"/>
  <c r="F48" i="12"/>
  <c r="H81" i="12"/>
  <c r="I81" i="12"/>
  <c r="G81" i="12"/>
  <c r="E57" i="12"/>
  <c r="I57" i="12"/>
  <c r="G77" i="12"/>
  <c r="K84" i="12"/>
  <c r="G76" i="12"/>
  <c r="G84" i="12"/>
  <c r="G86" i="12"/>
  <c r="I86" i="12"/>
  <c r="H83" i="1"/>
  <c r="E59" i="12"/>
  <c r="K59" i="12"/>
  <c r="F26" i="12"/>
  <c r="E42" i="12"/>
  <c r="G42" i="12"/>
  <c r="I80" i="12"/>
  <c r="F63" i="12"/>
  <c r="E67" i="12"/>
  <c r="G67" i="12"/>
  <c r="G79" i="12"/>
  <c r="I79" i="12"/>
  <c r="I84" i="12"/>
  <c r="F65" i="12"/>
  <c r="H43" i="1"/>
  <c r="K43" i="1"/>
  <c r="J43" i="1"/>
  <c r="G43" i="1"/>
  <c r="I16" i="1"/>
  <c r="J16" i="1"/>
  <c r="G16" i="1"/>
  <c r="K16" i="1"/>
  <c r="H4" i="1"/>
  <c r="I4" i="1"/>
  <c r="G4" i="1"/>
  <c r="I12" i="2"/>
  <c r="H12" i="2"/>
  <c r="G12" i="2"/>
  <c r="G84" i="2"/>
  <c r="J84" i="2"/>
  <c r="I84" i="2"/>
  <c r="K84" i="2"/>
  <c r="H84" i="2"/>
  <c r="H63" i="3"/>
  <c r="K63" i="3"/>
  <c r="J63" i="3"/>
  <c r="G63" i="3"/>
  <c r="I63" i="3"/>
  <c r="H70" i="3"/>
  <c r="J70" i="3"/>
  <c r="K70" i="3"/>
  <c r="I70" i="3"/>
  <c r="G4" i="4"/>
  <c r="I4" i="4"/>
  <c r="H4" i="4"/>
  <c r="H82" i="12"/>
  <c r="G20" i="12"/>
  <c r="G70" i="3"/>
  <c r="I43" i="1"/>
  <c r="K51" i="1"/>
  <c r="G51" i="1"/>
  <c r="I51" i="1"/>
  <c r="J51" i="1"/>
  <c r="I14" i="1"/>
  <c r="H14" i="1"/>
  <c r="J14" i="1"/>
  <c r="K14" i="1"/>
  <c r="I66" i="1"/>
  <c r="K66" i="1"/>
  <c r="J66" i="1"/>
  <c r="G66" i="1"/>
  <c r="G14" i="2"/>
  <c r="H14" i="2"/>
  <c r="I14" i="2"/>
  <c r="K14" i="2"/>
  <c r="K65" i="2"/>
  <c r="G65" i="2"/>
  <c r="J65" i="2"/>
  <c r="I65" i="2"/>
  <c r="H65" i="2"/>
  <c r="I25" i="3"/>
  <c r="G25" i="3"/>
  <c r="K25" i="3"/>
  <c r="J25" i="3"/>
  <c r="H25" i="3"/>
  <c r="J18" i="4"/>
  <c r="K18" i="4"/>
  <c r="G18" i="4"/>
  <c r="I18" i="4"/>
  <c r="H18" i="4"/>
  <c r="H34" i="4"/>
  <c r="K34" i="4"/>
  <c r="G34" i="4"/>
  <c r="J34" i="4"/>
  <c r="I34" i="4"/>
  <c r="G64" i="4"/>
  <c r="K64" i="4"/>
  <c r="I64" i="4"/>
  <c r="H64" i="4"/>
  <c r="J62" i="11"/>
  <c r="K62" i="11"/>
  <c r="H62" i="11"/>
  <c r="G62" i="11"/>
  <c r="I62" i="11"/>
  <c r="J64" i="11"/>
  <c r="K64" i="11"/>
  <c r="H64" i="11"/>
  <c r="I71" i="11"/>
  <c r="J71" i="11"/>
  <c r="H71" i="11"/>
  <c r="J78" i="11"/>
  <c r="K78" i="11"/>
  <c r="H78" i="11"/>
  <c r="G78" i="11"/>
  <c r="I78" i="11"/>
  <c r="J80" i="11"/>
  <c r="K80" i="11"/>
  <c r="H80" i="11"/>
  <c r="I85" i="12"/>
  <c r="G80" i="11"/>
  <c r="G71" i="11"/>
  <c r="H16" i="1"/>
  <c r="G14" i="1"/>
  <c r="H85" i="12"/>
  <c r="I64" i="11"/>
  <c r="J64" i="4"/>
  <c r="J79" i="1"/>
  <c r="H79" i="1"/>
  <c r="I9" i="2"/>
  <c r="G9" i="2"/>
  <c r="H9" i="2"/>
  <c r="K23" i="2"/>
  <c r="G23" i="2"/>
  <c r="J41" i="2"/>
  <c r="K41" i="2"/>
  <c r="I41" i="2"/>
  <c r="H41" i="2"/>
  <c r="H43" i="2"/>
  <c r="I43" i="2"/>
  <c r="J61" i="2"/>
  <c r="H61" i="2"/>
  <c r="K61" i="2"/>
  <c r="G61" i="2"/>
  <c r="I61" i="2"/>
  <c r="H13" i="3"/>
  <c r="G13" i="3"/>
  <c r="J60" i="3"/>
  <c r="K60" i="3"/>
  <c r="H60" i="3"/>
  <c r="G60" i="3"/>
  <c r="K84" i="3"/>
  <c r="H84" i="3"/>
  <c r="G84" i="3"/>
  <c r="J84" i="3"/>
  <c r="G10" i="4"/>
  <c r="I10" i="4"/>
  <c r="H10" i="4"/>
  <c r="J15" i="4"/>
  <c r="H15" i="4"/>
  <c r="I15" i="4"/>
  <c r="K15" i="4"/>
  <c r="G15" i="4"/>
  <c r="I48" i="4"/>
  <c r="K48" i="4"/>
  <c r="G48" i="4"/>
  <c r="H48" i="4"/>
  <c r="J48" i="4"/>
  <c r="H59" i="4"/>
  <c r="I59" i="4"/>
  <c r="J59" i="4"/>
  <c r="K59" i="4"/>
  <c r="I61" i="4"/>
  <c r="G61" i="4"/>
  <c r="H61" i="4"/>
  <c r="K61" i="4"/>
  <c r="J61" i="4"/>
  <c r="G32" i="1"/>
  <c r="K32" i="1"/>
  <c r="I32" i="1"/>
  <c r="J32" i="1"/>
  <c r="I8" i="1"/>
  <c r="H8" i="1"/>
  <c r="G8" i="1"/>
  <c r="J72" i="1"/>
  <c r="G72" i="1"/>
  <c r="K72" i="1"/>
  <c r="I72" i="1"/>
  <c r="I38" i="2"/>
  <c r="J38" i="2"/>
  <c r="K38" i="2"/>
  <c r="G38" i="2"/>
  <c r="J58" i="2"/>
  <c r="K58" i="2"/>
  <c r="H58" i="2"/>
  <c r="I58" i="2"/>
  <c r="G58" i="2"/>
  <c r="I78" i="2"/>
  <c r="J78" i="2"/>
  <c r="G78" i="2"/>
  <c r="H78" i="2"/>
  <c r="J79" i="3"/>
  <c r="G79" i="3"/>
  <c r="I79" i="3"/>
  <c r="K79" i="3"/>
  <c r="J24" i="4"/>
  <c r="G24" i="4"/>
  <c r="J31" i="4"/>
  <c r="H31" i="4"/>
  <c r="G31" i="4"/>
  <c r="F68" i="12"/>
  <c r="H37" i="1"/>
  <c r="I37" i="1"/>
  <c r="H11" i="1"/>
  <c r="G11" i="1"/>
  <c r="J69" i="1"/>
  <c r="I69" i="1"/>
  <c r="I83" i="1"/>
  <c r="K83" i="1"/>
  <c r="J83" i="1"/>
  <c r="K85" i="1"/>
  <c r="J85" i="1"/>
  <c r="I85" i="1"/>
  <c r="K27" i="2"/>
  <c r="J27" i="2"/>
  <c r="G27" i="2"/>
  <c r="J50" i="2"/>
  <c r="H50" i="2"/>
  <c r="G50" i="2"/>
  <c r="K50" i="2"/>
  <c r="G52" i="2"/>
  <c r="J52" i="2"/>
  <c r="K52" i="2"/>
  <c r="I52" i="2"/>
  <c r="J55" i="2"/>
  <c r="K55" i="2"/>
  <c r="G68" i="2"/>
  <c r="I68" i="2"/>
  <c r="H68" i="2"/>
  <c r="J68" i="2"/>
  <c r="I5" i="3"/>
  <c r="H5" i="3"/>
  <c r="G30" i="3"/>
  <c r="J30" i="3"/>
  <c r="I35" i="3"/>
  <c r="H35" i="3"/>
  <c r="J35" i="3"/>
  <c r="G35" i="3"/>
  <c r="K35" i="3"/>
  <c r="H73" i="3"/>
  <c r="I73" i="3"/>
  <c r="K73" i="3"/>
  <c r="J73" i="3"/>
  <c r="G73" i="3"/>
  <c r="I76" i="3"/>
  <c r="H76" i="3"/>
  <c r="G7" i="4"/>
  <c r="H7" i="4"/>
  <c r="I7" i="4"/>
  <c r="J45" i="4"/>
  <c r="K45" i="4"/>
  <c r="I45" i="4"/>
  <c r="G56" i="4"/>
  <c r="J56" i="4"/>
  <c r="I56" i="4"/>
  <c r="K56" i="4"/>
  <c r="I69" i="4"/>
  <c r="G69" i="4"/>
  <c r="J69" i="4"/>
  <c r="H69" i="4"/>
  <c r="G25" i="7"/>
  <c r="J25" i="7"/>
  <c r="H25" i="7"/>
  <c r="I25" i="7"/>
  <c r="K25" i="7"/>
  <c r="I27" i="7"/>
  <c r="H27" i="7"/>
  <c r="G27" i="7"/>
  <c r="K27" i="7"/>
  <c r="J27" i="7"/>
  <c r="G39" i="7"/>
  <c r="K39" i="7"/>
  <c r="H39" i="7"/>
  <c r="K46" i="7"/>
  <c r="H46" i="7"/>
  <c r="G46" i="7"/>
  <c r="I46" i="7"/>
  <c r="G56" i="7"/>
  <c r="J56" i="7"/>
  <c r="H56" i="7"/>
  <c r="K56" i="7"/>
  <c r="J67" i="7"/>
  <c r="I67" i="7"/>
  <c r="I8" i="8"/>
  <c r="G8" i="8"/>
  <c r="I51" i="8"/>
  <c r="H51" i="8"/>
  <c r="K51" i="8"/>
  <c r="H70" i="8"/>
  <c r="G70" i="8"/>
  <c r="K70" i="8"/>
  <c r="I70" i="8"/>
  <c r="J70" i="8"/>
  <c r="J14" i="10"/>
  <c r="K14" i="10"/>
  <c r="K49" i="10"/>
  <c r="I49" i="10"/>
  <c r="I65" i="10"/>
  <c r="J65" i="10"/>
  <c r="K77" i="12"/>
  <c r="I10" i="11"/>
  <c r="H10" i="11"/>
  <c r="J44" i="11"/>
  <c r="K44" i="11"/>
  <c r="H44" i="11"/>
  <c r="J46" i="11"/>
  <c r="K46" i="11"/>
  <c r="H46" i="11"/>
  <c r="J66" i="11"/>
  <c r="K66" i="11"/>
  <c r="H66" i="11"/>
  <c r="J68" i="11"/>
  <c r="K68" i="11"/>
  <c r="H68" i="11"/>
  <c r="J82" i="11"/>
  <c r="K82" i="11"/>
  <c r="H82" i="11"/>
  <c r="J84" i="11"/>
  <c r="K84" i="11"/>
  <c r="H84" i="11"/>
  <c r="F64" i="12"/>
  <c r="E64" i="12"/>
  <c r="G64" i="12"/>
  <c r="J70" i="11"/>
  <c r="K70" i="11"/>
  <c r="H70" i="11"/>
  <c r="J72" i="11"/>
  <c r="K72" i="11"/>
  <c r="H72" i="11"/>
  <c r="J86" i="11"/>
  <c r="K86" i="11"/>
  <c r="H86" i="11"/>
  <c r="H42" i="10"/>
  <c r="J42" i="10"/>
  <c r="J74" i="11"/>
  <c r="K74" i="11"/>
  <c r="H74" i="11"/>
  <c r="J76" i="11"/>
  <c r="K76" i="11"/>
  <c r="H76" i="11"/>
  <c r="H32" i="11"/>
  <c r="H34" i="11"/>
  <c r="H48" i="11"/>
  <c r="H50" i="11"/>
  <c r="K56" i="11"/>
  <c r="K86" i="12"/>
  <c r="K32" i="11"/>
  <c r="K34" i="11"/>
  <c r="K48" i="11"/>
  <c r="K50" i="11"/>
  <c r="I59" i="12"/>
  <c r="K64" i="12"/>
  <c r="J75" i="4"/>
  <c r="G75" i="4"/>
  <c r="F11" i="12"/>
  <c r="E13" i="12"/>
  <c r="G13" i="12"/>
  <c r="F23" i="12"/>
  <c r="F33" i="12"/>
  <c r="E32" i="12"/>
  <c r="F32" i="12"/>
  <c r="F41" i="12"/>
  <c r="E44" i="12"/>
  <c r="K44" i="12"/>
  <c r="E45" i="12"/>
  <c r="F45" i="12"/>
  <c r="H80" i="12"/>
  <c r="E66" i="12"/>
  <c r="F22" i="12"/>
  <c r="K81" i="12"/>
  <c r="H13" i="12"/>
  <c r="F5" i="12"/>
  <c r="F6" i="12"/>
  <c r="E18" i="12"/>
  <c r="F50" i="12"/>
  <c r="F55" i="12"/>
  <c r="E74" i="12"/>
  <c r="K74" i="12"/>
  <c r="J74" i="12"/>
  <c r="H86" i="12"/>
  <c r="G45" i="12"/>
  <c r="H74" i="12"/>
  <c r="G74" i="12"/>
  <c r="G32" i="12"/>
  <c r="H45" i="12"/>
  <c r="G75" i="3"/>
  <c r="K28" i="12"/>
  <c r="F34" i="12"/>
  <c r="E25" i="12"/>
  <c r="H32" i="12"/>
  <c r="F30" i="12"/>
  <c r="F46" i="12"/>
  <c r="H54" i="12"/>
  <c r="F60" i="12"/>
  <c r="E60" i="12"/>
  <c r="F61" i="12"/>
  <c r="J67" i="12"/>
  <c r="E24" i="12"/>
  <c r="K24" i="12"/>
  <c r="F25" i="12"/>
  <c r="H33" i="12"/>
  <c r="E33" i="12"/>
  <c r="G33" i="12"/>
  <c r="H38" i="12"/>
  <c r="F62" i="12"/>
  <c r="K79" i="12"/>
  <c r="K68" i="12"/>
  <c r="H67" i="12"/>
  <c r="G66" i="12"/>
  <c r="E5" i="12"/>
  <c r="E40" i="12"/>
  <c r="F54" i="12"/>
  <c r="E54" i="12"/>
  <c r="G54" i="12"/>
  <c r="K67" i="12"/>
  <c r="F71" i="12"/>
  <c r="H76" i="12"/>
  <c r="E72" i="12"/>
  <c r="H79" i="12"/>
  <c r="J78" i="12"/>
  <c r="H72" i="12"/>
  <c r="J80" i="12"/>
  <c r="J82" i="12"/>
  <c r="G25" i="12"/>
  <c r="K38" i="12"/>
  <c r="F36" i="12"/>
  <c r="F10" i="12"/>
  <c r="E10" i="12"/>
  <c r="G10" i="12"/>
  <c r="E12" i="12"/>
  <c r="E49" i="12"/>
  <c r="G49" i="12"/>
  <c r="F49" i="12"/>
  <c r="I54" i="12"/>
  <c r="I68" i="12"/>
  <c r="I64" i="12"/>
  <c r="I72" i="12"/>
  <c r="E65" i="12"/>
  <c r="G65" i="12"/>
  <c r="K76" i="12"/>
  <c r="E70" i="12"/>
  <c r="F70" i="12"/>
  <c r="E37" i="12"/>
  <c r="J85" i="12"/>
  <c r="G62" i="12"/>
  <c r="G72" i="12"/>
  <c r="H37" i="12"/>
  <c r="K37" i="12"/>
  <c r="G37" i="12"/>
  <c r="K65" i="12"/>
  <c r="K54" i="12"/>
  <c r="K40" i="12"/>
  <c r="G40" i="12"/>
  <c r="G5" i="12"/>
  <c r="K33" i="12"/>
  <c r="J33" i="12"/>
  <c r="G30" i="12"/>
  <c r="H68" i="12"/>
  <c r="G70" i="12"/>
  <c r="I70" i="12"/>
  <c r="K70" i="12"/>
  <c r="H70" i="12"/>
  <c r="J70" i="12"/>
  <c r="H62" i="12"/>
  <c r="K62" i="12"/>
  <c r="K49" i="12"/>
  <c r="G12" i="12"/>
  <c r="I62" i="12"/>
  <c r="J72" i="12"/>
  <c r="G60" i="12"/>
  <c r="I60" i="12"/>
  <c r="K60" i="12"/>
  <c r="H60" i="12"/>
  <c r="I49" i="12"/>
  <c r="K25" i="12"/>
  <c r="H75" i="10"/>
  <c r="J75" i="10"/>
  <c r="I75" i="10"/>
  <c r="K75" i="10"/>
  <c r="H75" i="12"/>
  <c r="G75" i="12"/>
  <c r="I75" i="12"/>
  <c r="K75" i="12"/>
  <c r="F75" i="12"/>
  <c r="I13" i="12"/>
  <c r="G4" i="12"/>
  <c r="H5" i="12"/>
  <c r="E4" i="12"/>
  <c r="I4" i="12"/>
  <c r="J15" i="12"/>
  <c r="H4" i="12"/>
  <c r="E11" i="12"/>
  <c r="H11" i="12"/>
  <c r="K22" i="12"/>
  <c r="G44" i="12"/>
  <c r="F44" i="12"/>
  <c r="E47" i="12"/>
  <c r="F47" i="12"/>
  <c r="G50" i="12"/>
  <c r="E50" i="12"/>
  <c r="K50" i="12"/>
  <c r="J37" i="12"/>
  <c r="I65" i="12"/>
  <c r="J20" i="12"/>
  <c r="I38" i="12"/>
  <c r="K18" i="12"/>
  <c r="G18" i="12"/>
  <c r="F7" i="12"/>
  <c r="E7" i="12"/>
  <c r="G7" i="12"/>
  <c r="F8" i="12"/>
  <c r="J18" i="12"/>
  <c r="E8" i="12"/>
  <c r="F15" i="12"/>
  <c r="E15" i="12"/>
  <c r="E23" i="12"/>
  <c r="K23" i="12"/>
  <c r="G23" i="12"/>
  <c r="J29" i="12"/>
  <c r="H28" i="12"/>
  <c r="H29" i="12"/>
  <c r="H27" i="12"/>
  <c r="E26" i="12"/>
  <c r="K26" i="12"/>
  <c r="J36" i="12"/>
  <c r="K48" i="12"/>
  <c r="G59" i="12"/>
  <c r="K72" i="12"/>
  <c r="E61" i="12"/>
  <c r="I74" i="12"/>
  <c r="E63" i="12"/>
  <c r="I66" i="12"/>
  <c r="I67" i="12"/>
  <c r="J75" i="12"/>
  <c r="F69" i="12"/>
  <c r="H78" i="12"/>
  <c r="J79" i="12"/>
  <c r="J76" i="12"/>
  <c r="E69" i="12"/>
  <c r="J77" i="12"/>
  <c r="H77" i="12"/>
  <c r="K82" i="12"/>
  <c r="E71" i="12"/>
  <c r="F73" i="12"/>
  <c r="J81" i="12"/>
  <c r="J84" i="12"/>
  <c r="E73" i="12"/>
  <c r="J83" i="12"/>
  <c r="H83" i="12"/>
  <c r="I83" i="12"/>
  <c r="G83" i="12"/>
  <c r="K83" i="12"/>
  <c r="G57" i="12"/>
  <c r="H57" i="12"/>
  <c r="H20" i="12"/>
  <c r="F9" i="12"/>
  <c r="H18" i="12"/>
  <c r="H15" i="12"/>
  <c r="H12" i="12"/>
  <c r="G9" i="12"/>
  <c r="E34" i="12"/>
  <c r="K45" i="12"/>
  <c r="I45" i="12"/>
  <c r="I42" i="12"/>
  <c r="J47" i="12"/>
  <c r="H40" i="12"/>
  <c r="J50" i="12"/>
  <c r="I50" i="12"/>
  <c r="F39" i="12"/>
  <c r="I44" i="12"/>
  <c r="J44" i="12"/>
  <c r="H44" i="12"/>
  <c r="J57" i="12"/>
  <c r="E48" i="12"/>
  <c r="J59" i="12"/>
  <c r="H50" i="12"/>
  <c r="G24" i="12"/>
  <c r="I8" i="12"/>
  <c r="H65" i="12"/>
  <c r="J24" i="12"/>
  <c r="I47" i="12"/>
  <c r="I10" i="12"/>
  <c r="J48" i="12"/>
  <c r="G34" i="12"/>
  <c r="H19" i="12"/>
  <c r="J30" i="12"/>
  <c r="K61" i="12"/>
  <c r="I40" i="12"/>
  <c r="I41" i="12"/>
  <c r="I30" i="12"/>
  <c r="H30" i="12"/>
  <c r="J17" i="12"/>
  <c r="I37" i="12"/>
  <c r="I9" i="12"/>
  <c r="I28" i="12"/>
  <c r="E43" i="12"/>
  <c r="I43" i="12"/>
  <c r="E39" i="12"/>
  <c r="K39" i="12"/>
  <c r="F4" i="12"/>
  <c r="E9" i="12"/>
  <c r="H9" i="12"/>
  <c r="F14" i="12"/>
  <c r="E14" i="12"/>
  <c r="I14" i="12"/>
  <c r="E19" i="12"/>
  <c r="F19" i="12"/>
  <c r="H24" i="12"/>
  <c r="H23" i="12"/>
  <c r="H25" i="12"/>
  <c r="K32" i="12"/>
  <c r="E21" i="12"/>
  <c r="G29" i="12"/>
  <c r="E31" i="12"/>
  <c r="K31" i="12"/>
  <c r="H36" i="12"/>
  <c r="G36" i="12"/>
  <c r="H59" i="12"/>
  <c r="H64" i="12"/>
  <c r="J68" i="12"/>
  <c r="J65" i="12"/>
  <c r="H61" i="12"/>
  <c r="F58" i="12"/>
  <c r="H66" i="12"/>
  <c r="E58" i="12"/>
  <c r="J66" i="12"/>
  <c r="E3" i="12"/>
  <c r="F3" i="12"/>
  <c r="G6" i="12"/>
  <c r="E6" i="12"/>
  <c r="H6" i="12"/>
  <c r="I20" i="12"/>
  <c r="J26" i="12"/>
  <c r="J27" i="12"/>
  <c r="E17" i="12"/>
  <c r="I17" i="12"/>
  <c r="I22" i="12"/>
  <c r="J25" i="12"/>
  <c r="J28" i="12"/>
  <c r="J22" i="12"/>
  <c r="F27" i="12"/>
  <c r="I33" i="12"/>
  <c r="I34" i="12"/>
  <c r="I32" i="12"/>
  <c r="J38" i="12"/>
  <c r="G27" i="12"/>
  <c r="I29" i="12"/>
  <c r="I31" i="12"/>
  <c r="I36" i="12"/>
  <c r="J42" i="12"/>
  <c r="E35" i="12"/>
  <c r="F35" i="12"/>
  <c r="K57" i="12"/>
  <c r="E46" i="12"/>
  <c r="I24" i="12"/>
  <c r="J53" i="12"/>
  <c r="J34" i="12"/>
  <c r="J19" i="12"/>
  <c r="J61" i="12"/>
  <c r="I25" i="12"/>
  <c r="J40" i="12"/>
  <c r="G46" i="12"/>
  <c r="H49" i="12"/>
  <c r="H10" i="12"/>
  <c r="J49" i="12"/>
  <c r="I48" i="12"/>
  <c r="I27" i="12"/>
  <c r="I5" i="12"/>
  <c r="J54" i="12"/>
  <c r="J21" i="12"/>
  <c r="H51" i="12"/>
  <c r="H17" i="12"/>
  <c r="E51" i="12"/>
  <c r="I12" i="12"/>
  <c r="J45" i="12"/>
  <c r="F17" i="12"/>
  <c r="I18" i="12"/>
  <c r="H42" i="12"/>
  <c r="J55" i="12"/>
  <c r="E41" i="12"/>
  <c r="I23" i="12"/>
  <c r="J32" i="12"/>
  <c r="K42" i="12"/>
  <c r="E16" i="12"/>
  <c r="G28" i="12"/>
  <c r="F28" i="12"/>
  <c r="J39" i="12"/>
  <c r="F52" i="12"/>
  <c r="E52" i="12"/>
  <c r="J52" i="12"/>
  <c r="F53" i="12"/>
  <c r="J62" i="12"/>
  <c r="J64" i="12"/>
  <c r="J63" i="12"/>
  <c r="J60" i="12"/>
  <c r="E53" i="12"/>
  <c r="G53" i="12"/>
  <c r="E55" i="12"/>
  <c r="H55" i="12"/>
  <c r="K66" i="12"/>
  <c r="F56" i="12"/>
  <c r="E56" i="12"/>
  <c r="J56" i="12"/>
  <c r="I78" i="12"/>
  <c r="G78" i="12"/>
  <c r="K78" i="12"/>
  <c r="K80" i="12"/>
  <c r="G80" i="12"/>
  <c r="G82" i="12"/>
  <c r="I82" i="12"/>
  <c r="K16" i="12"/>
  <c r="I16" i="12"/>
  <c r="G16" i="12"/>
  <c r="H35" i="12"/>
  <c r="K35" i="12"/>
  <c r="G35" i="12"/>
  <c r="K21" i="12"/>
  <c r="G21" i="12"/>
  <c r="H21" i="12"/>
  <c r="G26" i="12"/>
  <c r="J16" i="12"/>
  <c r="I7" i="12"/>
  <c r="H53" i="12"/>
  <c r="K53" i="12"/>
  <c r="I53" i="12"/>
  <c r="H7" i="12"/>
  <c r="K41" i="12"/>
  <c r="G41" i="12"/>
  <c r="I6" i="12"/>
  <c r="I51" i="12"/>
  <c r="G51" i="12"/>
  <c r="K51" i="12"/>
  <c r="J51" i="12"/>
  <c r="J41" i="12"/>
  <c r="H46" i="12"/>
  <c r="J46" i="12"/>
  <c r="K46" i="12"/>
  <c r="G31" i="12"/>
  <c r="I26" i="12"/>
  <c r="I46" i="12"/>
  <c r="H48" i="12"/>
  <c r="G48" i="12"/>
  <c r="I39" i="12"/>
  <c r="K34" i="12"/>
  <c r="H34" i="12"/>
  <c r="K73" i="12"/>
  <c r="G73" i="12"/>
  <c r="I73" i="12"/>
  <c r="J71" i="12"/>
  <c r="H71" i="12"/>
  <c r="G71" i="12"/>
  <c r="I71" i="12"/>
  <c r="K71" i="12"/>
  <c r="H73" i="12"/>
  <c r="I61" i="12"/>
  <c r="G61" i="12"/>
  <c r="H31" i="12"/>
  <c r="J35" i="12"/>
  <c r="H26" i="12"/>
  <c r="G8" i="12"/>
  <c r="H8" i="12"/>
  <c r="G47" i="12"/>
  <c r="H47" i="12"/>
  <c r="K47" i="12"/>
  <c r="K52" i="12"/>
  <c r="I11" i="12"/>
  <c r="J23" i="12"/>
  <c r="K56" i="12"/>
  <c r="I56" i="12"/>
  <c r="G56" i="12"/>
  <c r="H56" i="12"/>
  <c r="H58" i="12"/>
  <c r="G58" i="12"/>
  <c r="I58" i="12"/>
  <c r="K58" i="12"/>
  <c r="I3" i="12"/>
  <c r="H3" i="12"/>
  <c r="G3" i="12"/>
  <c r="K19" i="12"/>
  <c r="G19" i="12"/>
  <c r="I19" i="12"/>
  <c r="H52" i="12"/>
  <c r="J43" i="12"/>
  <c r="H16" i="12"/>
  <c r="K69" i="12"/>
  <c r="J69" i="12"/>
  <c r="G69" i="12"/>
  <c r="I69" i="12"/>
  <c r="H69" i="12"/>
  <c r="G63" i="12"/>
  <c r="I63" i="12"/>
  <c r="H63" i="12"/>
  <c r="K63" i="12"/>
  <c r="J31" i="12"/>
  <c r="G15" i="12"/>
  <c r="K15" i="12"/>
  <c r="I15" i="12"/>
  <c r="G11" i="12"/>
  <c r="I35" i="12"/>
  <c r="K43" i="12"/>
  <c r="H43" i="12"/>
  <c r="G43" i="12"/>
  <c r="K55" i="12"/>
  <c r="G55" i="12"/>
  <c r="I55" i="12"/>
  <c r="I52" i="12"/>
  <c r="G52" i="12"/>
  <c r="K17" i="12"/>
  <c r="G14" i="12"/>
  <c r="K14" i="12"/>
  <c r="I21" i="12"/>
  <c r="J58" i="12"/>
  <c r="H39" i="12"/>
  <c r="G39" i="12"/>
  <c r="H14" i="12"/>
  <c r="J73" i="12"/>
  <c r="G17" i="12"/>
  <c r="J14" i="12"/>
  <c r="H41" i="12"/>
</calcChain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<sst xmlns="http://schemas.openxmlformats.org/spreadsheetml/2006/main" count="132" uniqueCount="15">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</sst>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17" fontId="0" fillId="2" borderId="0" xfId="0" applyNumberFormat="1" applyFill="1"/>
    <xf numFmtId="0" fontId="0" fillId="2" borderId="0" xfId="0" applyFill="1"/>
    <xf numFmtId="3" fontId="3" fillId="2" borderId="0" xfId="0" applyNumberFormat="1" applyFont="1" applyFill="1"/>
    <xf numFmtId="164" fontId="5" fillId="2" borderId="0" xfId="1" applyNumberFormat="1" applyFont="1" applyFill="1"/>
    <xf numFmtId="164" fontId="3" fillId="2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Warehouse\Contracts\Fiscal%2018-19\HFC%20CMO%20Turnover%20Tracking%20Spreadsheet%20thru%20FY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0"/>
      <sheetData sheetId="1"/>
      <sheetData sheetId="2"/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4"/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6"/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52" workbookViewId="0">
      <selection activeCell="I89" sqref="I89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149</v>
      </c>
      <c r="C3">
        <v>7</v>
      </c>
      <c r="D3">
        <v>4</v>
      </c>
      <c r="E3">
        <f t="shared" ref="E3:E66" si="0">B3+C3-D3</f>
        <v>152</v>
      </c>
      <c r="F3" s="5">
        <f t="shared" ref="F3:F66" si="1">C3-D3</f>
        <v>3</v>
      </c>
      <c r="G3" s="3">
        <f t="shared" ref="G3:G66" si="2">D3/((B3+E3)/2)</f>
        <v>2.6578073089700997E-2</v>
      </c>
      <c r="H3" s="3">
        <f>D3/(($B$3+E3)/2)</f>
        <v>2.6578073089700997E-2</v>
      </c>
      <c r="I3" s="3">
        <f>D3/(($B$3+E3)/2)</f>
        <v>2.6578073089700997E-2</v>
      </c>
      <c r="J3" s="3"/>
      <c r="K3" s="3"/>
    </row>
    <row r="4" spans="1:16" x14ac:dyDescent="0.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3.2573289902280131E-2</v>
      </c>
      <c r="H4" s="3">
        <f>(D3+D4)/(($B$3+E4)/2)</f>
        <v>5.921052631578947E-2</v>
      </c>
      <c r="I4" s="3">
        <f>(D3+D4)/(($B$3+E4)/2)</f>
        <v>5.921052631578947E-2</v>
      </c>
      <c r="J4" s="3"/>
      <c r="K4" s="3"/>
    </row>
    <row r="5" spans="1:16" x14ac:dyDescent="0.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3.2414910858995137E-2</v>
      </c>
      <c r="H5" s="3">
        <f>(D3+D4+D5)/(($B$3+E5)/2)</f>
        <v>9.2561983471074374E-2</v>
      </c>
      <c r="I5" s="3">
        <f>(D3+D4+D5)/(($B$3+E5)/2)</f>
        <v>9.2561983471074374E-2</v>
      </c>
      <c r="J5" s="3"/>
      <c r="K5" s="3"/>
      <c r="P5" s="6"/>
    </row>
    <row r="6" spans="1:16" x14ac:dyDescent="0.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5.2631578947368418E-2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6" x14ac:dyDescent="0.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4.6979865771812082E-2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6" x14ac:dyDescent="0.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3.4013605442176874E-2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6" x14ac:dyDescent="0.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4.7138047138047139E-2</v>
      </c>
      <c r="H9" s="3">
        <f>D9/(($B$9+E9)/2)</f>
        <v>4.7138047138047139E-2</v>
      </c>
      <c r="I9" s="3">
        <f>(D3+D4+D5+D6+D7+D8+D9)/(($B$3+E9)/2)</f>
        <v>0.27378964941569284</v>
      </c>
      <c r="J9" s="3"/>
      <c r="K9" s="3"/>
    </row>
    <row r="10" spans="1:16" x14ac:dyDescent="0.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2.6402640264026403E-2</v>
      </c>
      <c r="H10" s="3">
        <f>(D9+D10)/(($B$9+E10)/2)</f>
        <v>7.3578595317725759E-2</v>
      </c>
      <c r="I10" s="3">
        <f>(D3+D4+D5+D6+D7+D8+D9+D10)/(($B$3+E10)/2)</f>
        <v>0.29850746268656714</v>
      </c>
      <c r="J10" s="3"/>
      <c r="K10" s="3"/>
    </row>
    <row r="11" spans="1:16" x14ac:dyDescent="0.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4.6204620462046202E-2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6" x14ac:dyDescent="0.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6.6889632107023408E-2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6" x14ac:dyDescent="0.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6.1433447098976107E-2</v>
      </c>
      <c r="H13" s="3">
        <f>(D9+D10+D11+D12+D13)/(($B$9+E13)/2)</f>
        <v>0.25429553264604809</v>
      </c>
      <c r="I13" s="3">
        <f>(D3+D4+D5+D6+D7+D8+D9+D10+D11+D12+D13)/(($B$3+E13)/2)</f>
        <v>0.48381601362862009</v>
      </c>
      <c r="J13" s="3"/>
      <c r="K13" s="3"/>
    </row>
    <row r="14" spans="1:16" x14ac:dyDescent="0.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2.768166089965398E-2</v>
      </c>
      <c r="H14" s="3">
        <f>(D9+D10+D11+D12+D13+D14)/(($B$9+E14)/2)</f>
        <v>0.28178694158075601</v>
      </c>
      <c r="I14" s="3">
        <f>(D3+D4+D5+D6+D7+D8+D9+D10+D11+D12+D13+D14)/(($B$3+E14)/2)</f>
        <v>0.51107325383304936</v>
      </c>
      <c r="J14" s="3">
        <f t="shared" ref="J14:J35" si="3">(D3+D4+D5+D6+D7+D8+D9+D10+D11+D12+D13+D14)/((B3+E14)/2)</f>
        <v>0.51107325383304936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2.6315789473684209E-2</v>
      </c>
      <c r="H15" s="3">
        <f>(D9+D10+D11+D12+D13+D14+D15)/(($B$9+E15)/2)</f>
        <v>0.29900332225913623</v>
      </c>
      <c r="I15" s="3">
        <f>D15/(($B$15+E15)/2)</f>
        <v>2.6315789473684209E-2</v>
      </c>
      <c r="J15" s="3">
        <f t="shared" si="3"/>
        <v>0.48939641109298532</v>
      </c>
      <c r="K15" s="3">
        <f t="shared" si="4"/>
        <v>2.6101141924959218E-2</v>
      </c>
      <c r="L15">
        <v>4</v>
      </c>
      <c r="M15" s="6"/>
      <c r="P15" s="6"/>
    </row>
    <row r="16" spans="1:16" x14ac:dyDescent="0.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7.1428571428571425E-2</v>
      </c>
      <c r="H16" s="3">
        <f>(D9+D10+D11+D12+D13+D14+D15+D16)/(($B$9+E16)/2)</f>
        <v>0.37333333333333335</v>
      </c>
      <c r="I16" s="3">
        <f>(D15+D16)/(($B$15+E16)/2)</f>
        <v>9.9009900990099015E-2</v>
      </c>
      <c r="J16" s="3">
        <f t="shared" si="3"/>
        <v>0.52512155591572118</v>
      </c>
      <c r="K16" s="3">
        <f t="shared" si="4"/>
        <v>7.7795786061588337E-2</v>
      </c>
      <c r="L16">
        <v>8</v>
      </c>
      <c r="M16" s="6">
        <v>3</v>
      </c>
      <c r="P16" s="6"/>
    </row>
    <row r="17" spans="1:16" x14ac:dyDescent="0.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5.844155844155844E-2</v>
      </c>
      <c r="H17" s="3">
        <f>(D9+D10+D11+D12+D13+D14+D15+D16+D17)/(($B$9+E17)/2)</f>
        <v>0.43189368770764119</v>
      </c>
      <c r="I17" s="3">
        <f>(D15+D16+D17)/(($B$15+E17)/2)</f>
        <v>0.15789473684210525</v>
      </c>
      <c r="J17" s="3">
        <f t="shared" si="3"/>
        <v>0.55194805194805197</v>
      </c>
      <c r="K17" s="3">
        <f t="shared" si="4"/>
        <v>0.13636363636363635</v>
      </c>
      <c r="L17">
        <v>9</v>
      </c>
      <c r="M17" s="6"/>
      <c r="P17" s="6"/>
    </row>
    <row r="18" spans="1:16" x14ac:dyDescent="0.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4.4871794871794872E-2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0.54545454545454541</v>
      </c>
      <c r="K18" s="3">
        <f t="shared" si="4"/>
        <v>0.16883116883116883</v>
      </c>
      <c r="L18">
        <v>5</v>
      </c>
      <c r="M18" s="6">
        <v>2</v>
      </c>
      <c r="P18" s="6"/>
    </row>
    <row r="19" spans="1:16" x14ac:dyDescent="0.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5.1612903225806452E-2</v>
      </c>
      <c r="H19" s="3">
        <f>(D9+D10+D11+D12+D13+D14+D15+D16+D17+D18+D19)/(($B$9+E19)/2)</f>
        <v>0.53511705685618727</v>
      </c>
      <c r="I19" s="3">
        <f>(D15+D16+D17+D18+D19)/(($B$15+E19)/2)</f>
        <v>0.25827814569536423</v>
      </c>
      <c r="J19" s="3">
        <f t="shared" si="3"/>
        <v>0.56666666666666665</v>
      </c>
      <c r="K19" s="3">
        <f t="shared" si="4"/>
        <v>0.22</v>
      </c>
      <c r="L19">
        <v>7</v>
      </c>
      <c r="M19" s="6">
        <v>1</v>
      </c>
    </row>
    <row r="20" spans="1:16" x14ac:dyDescent="0.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5.9405940594059403E-2</v>
      </c>
      <c r="H20" s="3">
        <f>(D9+D10+D11+D12+D13+D14+D15+D16+D17+D18+D19+D20)/(($B$9+E20)/2)</f>
        <v>0.59932659932659937</v>
      </c>
      <c r="I20" s="3">
        <f>(D15+D16+D17+D18+D19+D20)/(($B$15+E20)/2)</f>
        <v>0.32</v>
      </c>
      <c r="J20" s="3">
        <f t="shared" si="3"/>
        <v>0.59932659932659937</v>
      </c>
      <c r="K20" s="3">
        <f t="shared" si="4"/>
        <v>0.28282828282828282</v>
      </c>
      <c r="L20">
        <v>9</v>
      </c>
      <c r="M20" s="6"/>
    </row>
    <row r="21" spans="1:16" x14ac:dyDescent="0.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5.2718286655683691E-2</v>
      </c>
      <c r="H21" s="3">
        <f>D21/(($B$21+E21)/2)</f>
        <v>5.2718286655683691E-2</v>
      </c>
      <c r="I21" s="3">
        <f>(D15+D16+D17+D18+D19+D20+D21)/(($B$15+E21)/2)</f>
        <v>0.3702479338842975</v>
      </c>
      <c r="J21" s="3">
        <f t="shared" si="3"/>
        <v>0.59308072487644148</v>
      </c>
      <c r="K21" s="3">
        <f t="shared" si="4"/>
        <v>0.32289950576606258</v>
      </c>
      <c r="L21">
        <v>7</v>
      </c>
      <c r="M21" s="6">
        <v>1</v>
      </c>
    </row>
    <row r="22" spans="1:16" x14ac:dyDescent="0.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5.2287581699346407E-2</v>
      </c>
      <c r="H22" s="3">
        <f>(D21+D22)/(($B$21+E22)/2)</f>
        <v>0.10543657331136738</v>
      </c>
      <c r="I22" s="3">
        <f>(D15+D16+D17+D18+D19+D20+D21+D22)/(($B$15+E22)/2)</f>
        <v>0.42314049586776858</v>
      </c>
      <c r="J22" s="3">
        <f t="shared" si="3"/>
        <v>0.61538461538461542</v>
      </c>
      <c r="K22" s="3">
        <f t="shared" si="4"/>
        <v>0.37315875613747956</v>
      </c>
      <c r="L22">
        <v>8</v>
      </c>
      <c r="M22" s="6"/>
      <c r="P22" s="6"/>
    </row>
    <row r="23" spans="1:16" x14ac:dyDescent="0.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4.5161290322580643E-2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0.61138211382113816</v>
      </c>
      <c r="K23" s="3">
        <f t="shared" si="4"/>
        <v>0.40975609756097559</v>
      </c>
      <c r="L23">
        <v>6</v>
      </c>
      <c r="M23" s="6">
        <v>1</v>
      </c>
      <c r="P23" s="6"/>
    </row>
    <row r="24" spans="1:16" x14ac:dyDescent="0.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2.5236593059936908E-2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0.57050243111831445</v>
      </c>
      <c r="K24" s="3">
        <f t="shared" si="4"/>
        <v>0.43435980551053482</v>
      </c>
      <c r="L24">
        <v>4</v>
      </c>
      <c r="M24" s="6"/>
      <c r="P24" s="6"/>
    </row>
    <row r="25" spans="1:16" x14ac:dyDescent="0.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4.3613707165109032E-2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0.56301145662847796</v>
      </c>
      <c r="K25" s="3">
        <f t="shared" si="4"/>
        <v>0.48445171849427171</v>
      </c>
      <c r="L25">
        <v>7</v>
      </c>
      <c r="M25" s="6"/>
      <c r="P25" s="6"/>
    </row>
    <row r="26" spans="1:16" x14ac:dyDescent="0.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4.9844236760124609E-2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0.52342487883683364</v>
      </c>
      <c r="L26">
        <v>7</v>
      </c>
      <c r="M26" s="6">
        <v>1</v>
      </c>
    </row>
    <row r="27" spans="1:16" x14ac:dyDescent="0.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5.0473186119873815E-2</v>
      </c>
      <c r="H27" s="3">
        <f>(D21+D22+D23+D24+D25+D26+D27)/(($B$21+E27)/2)</f>
        <v>0.32414910858995138</v>
      </c>
      <c r="I27" s="3">
        <f>D27/(($B$27+E27)/2)</f>
        <v>5.0473186119873815E-2</v>
      </c>
      <c r="J27" s="3">
        <f t="shared" si="3"/>
        <v>0.60160000000000002</v>
      </c>
      <c r="K27" s="3">
        <f t="shared" si="4"/>
        <v>0.53759999999999997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8.3067092651757185E-2</v>
      </c>
      <c r="H28" s="3">
        <f>(D21+D22+D23+D24+D25+D26+D27+D28)/(($B$21+E28)/2)</f>
        <v>0.41243862520458263</v>
      </c>
      <c r="I28" s="3">
        <f>(D27+D28)/(($B$27+E28)/2)</f>
        <v>0.13375796178343949</v>
      </c>
      <c r="J28" s="3">
        <f t="shared" si="3"/>
        <v>0.6223662884927067</v>
      </c>
      <c r="K28" s="3">
        <f t="shared" si="4"/>
        <v>0.57050243111831445</v>
      </c>
      <c r="L28">
        <v>12</v>
      </c>
      <c r="M28" s="6">
        <v>1</v>
      </c>
    </row>
    <row r="29" spans="1:16" x14ac:dyDescent="0.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4.472843450479233E-2</v>
      </c>
      <c r="H29" s="3">
        <f>(D21+D22+D23+D24+D25+D26+D27+D28+D29)/(($B$21+E29)/2)</f>
        <v>0.45380875202593191</v>
      </c>
      <c r="I29" s="3">
        <f>(D27+D28+D29)/(($B$27+E29)/2)</f>
        <v>0.17665615141955837</v>
      </c>
      <c r="J29" s="3">
        <f t="shared" si="3"/>
        <v>0.60160000000000002</v>
      </c>
      <c r="K29" s="3">
        <f t="shared" si="4"/>
        <v>0.54400000000000004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7.1428571428571425E-2</v>
      </c>
      <c r="H30" s="3">
        <f>(D21+D22+D23+D24+D25+D26+D27+D28+D29+D30)/(($B$21+E30)/2)</f>
        <v>0.5391014975041597</v>
      </c>
      <c r="I30" s="3">
        <f>(D27+D28+D29+D30)/(($B$27+E30)/2)</f>
        <v>0.25242718446601942</v>
      </c>
      <c r="J30" s="3">
        <f t="shared" si="3"/>
        <v>0.63739837398373989</v>
      </c>
      <c r="K30" s="3">
        <f t="shared" si="4"/>
        <v>0.58536585365853655</v>
      </c>
      <c r="L30">
        <v>10</v>
      </c>
      <c r="M30" s="6">
        <v>1</v>
      </c>
      <c r="P30" s="6"/>
    </row>
    <row r="31" spans="1:16" x14ac:dyDescent="0.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3.3333333333333333E-2</v>
      </c>
      <c r="H31" s="3">
        <f>(D21+D22+D23+D24+D25+D26+D27+D28+D29+D30+D31)/(($B$21+E31)/2)</f>
        <v>0.57237936772046594</v>
      </c>
      <c r="I31" s="3">
        <f>(D27+D28+D29+D30+D31)/(($B$27+E31)/2)</f>
        <v>0.28478964401294499</v>
      </c>
      <c r="J31" s="3">
        <f t="shared" si="3"/>
        <v>0.62809917355371903</v>
      </c>
      <c r="K31" s="3">
        <f t="shared" si="4"/>
        <v>0.58181818181818179</v>
      </c>
      <c r="L31">
        <v>5</v>
      </c>
      <c r="M31" s="6"/>
      <c r="P31" s="6"/>
    </row>
    <row r="32" spans="1:16" x14ac:dyDescent="0.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4.7138047138047139E-2</v>
      </c>
      <c r="H32" s="3">
        <f>(D21+D22+D23+D24+D25+D26+D27+D28+D29+D30+D31+D32)/(($B$21+E32)/2)</f>
        <v>0.62521008403361344</v>
      </c>
      <c r="I32" s="3">
        <f>(D27+D28+D29+D30+D31+D32)/(($B$27+E32)/2)</f>
        <v>0.33333333333333331</v>
      </c>
      <c r="J32" s="3">
        <f t="shared" si="3"/>
        <v>0.62521008403361344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x14ac:dyDescent="0.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4.1095890410958902E-2</v>
      </c>
      <c r="H33" s="3">
        <f>(D33)/(($B$33+E33)/2)</f>
        <v>4.1095890410958902E-2</v>
      </c>
      <c r="I33" s="3">
        <f>(D27+D28+D29+D30+D31+D32+D33)/(($B$27+E33)/2)</f>
        <v>0.375</v>
      </c>
      <c r="J33" s="3">
        <f t="shared" si="3"/>
        <v>0.61073825503355705</v>
      </c>
      <c r="K33" s="3">
        <f t="shared" si="4"/>
        <v>0.56375838926174493</v>
      </c>
      <c r="L33">
        <v>6</v>
      </c>
      <c r="M33" s="6"/>
      <c r="P33" s="6"/>
    </row>
    <row r="34" spans="1:16" x14ac:dyDescent="0.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6.1224489795918366E-2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0.60927152317880795</v>
      </c>
      <c r="K34" s="3">
        <f t="shared" si="4"/>
        <v>0.55629139072847678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8.6956521739130432E-2</v>
      </c>
      <c r="H35" s="3">
        <f>(D33+D34+D35)/(($B$33+E35)/2)</f>
        <v>0.18855218855218855</v>
      </c>
      <c r="I35" s="3">
        <f>(D27+D28+D29+D30+D31+D32+D33+D34+D35)/(($B$27+E35)/2)</f>
        <v>0.51132686084142398</v>
      </c>
      <c r="J35" s="3">
        <f t="shared" si="3"/>
        <v>0.6384364820846905</v>
      </c>
      <c r="K35" s="3">
        <f t="shared" si="4"/>
        <v>0.59283387622149841</v>
      </c>
      <c r="L35">
        <v>13</v>
      </c>
      <c r="M35" s="6"/>
      <c r="P35" s="6"/>
    </row>
    <row r="36" spans="1:16" x14ac:dyDescent="0.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7.3825503355704702E-2</v>
      </c>
      <c r="H36" s="3">
        <f>(D33+D34+D35+D36)/(($B$33+E36)/2)</f>
        <v>0.26440677966101694</v>
      </c>
      <c r="I36" s="3">
        <f>(D27+D28+D29+D30+D31+D32+D33+D34+D35+D36)/(($B$27+E36)/2)</f>
        <v>0.58631921824104238</v>
      </c>
      <c r="J36" s="3">
        <f>(D25+D26+D27+D28+D29+D30+D31+D32+D33+D34+D35+D36)/((B25+E36)/2)</f>
        <v>0.68181818181818177</v>
      </c>
      <c r="K36" s="3">
        <f t="shared" si="4"/>
        <v>0.63636363636363635</v>
      </c>
      <c r="L36">
        <v>11</v>
      </c>
      <c r="P36" s="6"/>
    </row>
    <row r="37" spans="1:16" x14ac:dyDescent="0.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5.9602649006622516E-2</v>
      </c>
      <c r="H37" s="3">
        <f>(D33+D34+D35+D36+D37)/(($B$33+E37)/2)</f>
        <v>0.31893687707641194</v>
      </c>
      <c r="I37" s="3">
        <f>(D27+D28+D29+D30+D31+D32+D33+D34+D35+D36+D37)/(($B$27+E37)/2)</f>
        <v>0.63258785942492013</v>
      </c>
      <c r="J37" s="3">
        <f>(D26+D27+D28+D29+D30+D31+D32+D33+D34+D35+D36+D37)/((B26+E37)/2)</f>
        <v>0.67936507936507939</v>
      </c>
      <c r="K37" s="3">
        <f t="shared" si="4"/>
        <v>0.62222222222222223</v>
      </c>
      <c r="L37">
        <v>7</v>
      </c>
      <c r="M37">
        <v>2</v>
      </c>
      <c r="P37" s="6"/>
    </row>
    <row r="38" spans="1:16" x14ac:dyDescent="0.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5.128205128205128E-2</v>
      </c>
      <c r="H38" s="3">
        <f>(D33+D34+D35+D36+D37+D38)/(($B$33+E38)/2)</f>
        <v>0.36721311475409835</v>
      </c>
      <c r="I38" s="3">
        <f>(D27+D28+D29+D30+D31+D32+D33+D34+D35+D36+D37+D38)/(($B$27+E38)/2)</f>
        <v>0.67507886435331232</v>
      </c>
      <c r="J38" s="3">
        <f>(D27+D28+D29+D30+D31+D32+D33+D34+D35+D36+D37+D38)/((B27+E38)/2)</f>
        <v>0.67507886435331232</v>
      </c>
      <c r="K38" s="3">
        <f t="shared" si="4"/>
        <v>0.6182965299684543</v>
      </c>
      <c r="L38">
        <v>7</v>
      </c>
      <c r="M38">
        <v>1</v>
      </c>
      <c r="P38" s="6"/>
    </row>
    <row r="39" spans="1:16" x14ac:dyDescent="0.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8.3067092651757185E-2</v>
      </c>
      <c r="H39" s="3">
        <f>(D33+D34+D35+D36+D37+D38+D39)/(($B$33+E39)/2)</f>
        <v>0.45695364238410596</v>
      </c>
      <c r="I39" s="3">
        <f>D39/(($B$39+E39)/2)</f>
        <v>8.3067092651757185E-2</v>
      </c>
      <c r="J39" s="3">
        <f t="shared" ref="J39:J86" si="5">(D28+D29+D30+D31+D32+D33+D34+D35+D36+D37+D38+D39)/((B28+E39)/2)</f>
        <v>0.71565495207667729</v>
      </c>
      <c r="K39" s="3">
        <f t="shared" si="4"/>
        <v>0.65175718849840258</v>
      </c>
      <c r="L39">
        <v>11</v>
      </c>
      <c r="M39">
        <v>2</v>
      </c>
      <c r="P39" s="6"/>
    </row>
    <row r="40" spans="1:16" x14ac:dyDescent="0.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3.2051282051282048E-2</v>
      </c>
      <c r="H40" s="3">
        <f>(D33+D34+D35+D36+D37+D38+D39+D40)/(($B$33+E40)/2)</f>
        <v>0.48684210526315791</v>
      </c>
      <c r="I40" s="3">
        <f>(D39+D40)/(($B$39+E40)/2)</f>
        <v>0.11428571428571428</v>
      </c>
      <c r="J40" s="3">
        <f t="shared" si="5"/>
        <v>0.66666666666666663</v>
      </c>
      <c r="K40" s="3">
        <f t="shared" si="4"/>
        <v>0.60897435897435892</v>
      </c>
      <c r="L40">
        <v>5</v>
      </c>
      <c r="P40" s="6"/>
    </row>
    <row r="41" spans="1:16" x14ac:dyDescent="0.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4.472843450479233E-2</v>
      </c>
      <c r="H41" s="3">
        <f>(D33+D34+D35+D36+D37+D38+D39+D40+D41)/(($B$33+E41)/2)</f>
        <v>0.53465346534653468</v>
      </c>
      <c r="I41" s="3">
        <f>(D39+D40+D41)/(($B$39+E41)/2)</f>
        <v>0.15923566878980891</v>
      </c>
      <c r="J41" s="3">
        <f t="shared" si="5"/>
        <v>0.66242038216560506</v>
      </c>
      <c r="K41" s="3">
        <f t="shared" si="4"/>
        <v>0.61146496815286622</v>
      </c>
      <c r="L41">
        <v>7</v>
      </c>
      <c r="P41" s="6"/>
    </row>
    <row r="42" spans="1:16" x14ac:dyDescent="0.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4.4585987261146494E-2</v>
      </c>
      <c r="H42" s="3">
        <f>(D33+D34+D35+D36+D37+D38+D39+D40+D41+D42)/(($B$33+E42)/2)</f>
        <v>0.57704918032786889</v>
      </c>
      <c r="I42" s="3">
        <f>(D39+D40+D41+D42)/(($B$39+E42)/2)</f>
        <v>0.20253164556962025</v>
      </c>
      <c r="J42" s="3">
        <f t="shared" si="5"/>
        <v>0.64935064935064934</v>
      </c>
      <c r="K42" s="3">
        <f t="shared" si="4"/>
        <v>0.60389610389610393</v>
      </c>
      <c r="L42">
        <v>7</v>
      </c>
      <c r="P42" s="6"/>
    </row>
    <row r="43" spans="1:16" x14ac:dyDescent="0.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5.1118210862619806E-2</v>
      </c>
      <c r="H43" s="3">
        <f>(D33+D34+D35+D36+D37+D38+D39+D40+D41+D42+D43)/(($B$33+E43)/2)</f>
        <v>0.63576158940397354</v>
      </c>
      <c r="I43" s="3">
        <f>(D39+D40+D41+D42+D43)/(($B$39+E43)/2)</f>
        <v>0.25559105431309903</v>
      </c>
      <c r="J43" s="3">
        <f t="shared" si="5"/>
        <v>0.67540983606557381</v>
      </c>
      <c r="K43" s="3">
        <f t="shared" si="4"/>
        <v>0.61639344262295082</v>
      </c>
      <c r="L43">
        <v>6</v>
      </c>
      <c r="M43">
        <v>2</v>
      </c>
      <c r="P43" s="6"/>
    </row>
    <row r="44" spans="1:16" x14ac:dyDescent="0.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5.1948051948051951E-2</v>
      </c>
      <c r="H44" s="3">
        <f>(D33+D34+D35+D36+D37+D38+D39+D40+D41+D42+D43+D44)/(($B$33+E44)/2)</f>
        <v>0.69333333333333336</v>
      </c>
      <c r="I44" s="3">
        <f>(D39+D40+D41+D42+D43+D44)/(($B$39+E44)/2)</f>
        <v>0.3086816720257235</v>
      </c>
      <c r="J44" s="3">
        <f t="shared" si="5"/>
        <v>0.69333333333333336</v>
      </c>
      <c r="K44" s="3">
        <f t="shared" si="4"/>
        <v>0.64</v>
      </c>
      <c r="L44">
        <v>8</v>
      </c>
      <c r="P44" s="6"/>
    </row>
    <row r="45" spans="1:16" x14ac:dyDescent="0.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1.9417475728155338E-2</v>
      </c>
      <c r="H45" s="3">
        <f>(D45)/(($B$45+E45)/2)</f>
        <v>1.9417475728155338E-2</v>
      </c>
      <c r="I45" s="3">
        <f>(D39+D40+D41+D42+D43+D44+D45)/(($B$39+E45)/2)</f>
        <v>0.32484076433121017</v>
      </c>
      <c r="J45" s="3">
        <f t="shared" si="5"/>
        <v>0.67109634551495012</v>
      </c>
      <c r="K45" s="3">
        <f t="shared" si="4"/>
        <v>0.61129568106312293</v>
      </c>
      <c r="L45">
        <v>2</v>
      </c>
      <c r="M45">
        <v>1</v>
      </c>
    </row>
    <row r="46" spans="1:16" x14ac:dyDescent="0.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3.215434083601286E-2</v>
      </c>
      <c r="H46" s="3">
        <f>(D45+D46)/(($B$45+E46)/2)</f>
        <v>5.1948051948051951E-2</v>
      </c>
      <c r="I46" s="3">
        <f>(D39+D40+D41+D42+D43+D44+D45+D46)/(($B$39+E46)/2)</f>
        <v>0.35782747603833864</v>
      </c>
      <c r="J46" s="3">
        <f t="shared" si="5"/>
        <v>0.63815789473684215</v>
      </c>
      <c r="K46" s="3">
        <f t="shared" si="4"/>
        <v>0.58552631578947367</v>
      </c>
      <c r="L46">
        <v>5</v>
      </c>
      <c r="P46" s="6"/>
    </row>
    <row r="47" spans="1:16" x14ac:dyDescent="0.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7.0287539936102233E-2</v>
      </c>
      <c r="H47" s="3">
        <f>(D45+D46+D47)/(($B$45+E47)/2)</f>
        <v>0.12218649517684887</v>
      </c>
      <c r="I47" s="3">
        <f>(D39+D40+D41+D42+D43+D44+D45+D46+D47)/(($B$39+E47)/2)</f>
        <v>0.42405063291139239</v>
      </c>
      <c r="J47" s="3">
        <f t="shared" si="5"/>
        <v>0.61688311688311692</v>
      </c>
      <c r="K47" s="3">
        <f t="shared" si="4"/>
        <v>0.56493506493506496</v>
      </c>
      <c r="L47">
        <v>11</v>
      </c>
      <c r="P47" s="6"/>
    </row>
    <row r="48" spans="1:16" x14ac:dyDescent="0.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7.0287539936102233E-2</v>
      </c>
      <c r="H48" s="3">
        <f>(D45+D46+D47+D48)/(($B$45+E48)/2)</f>
        <v>0.19480519480519481</v>
      </c>
      <c r="I48" s="3">
        <f>(D39+D40+D41+D42+D43+D44+D45+D46+D47+D48)/(($B$39+E48)/2)</f>
        <v>0.49840255591054311</v>
      </c>
      <c r="J48" s="3">
        <f t="shared" si="5"/>
        <v>0.6270627062706271</v>
      </c>
      <c r="K48" s="3">
        <f t="shared" si="4"/>
        <v>0.57425742574257421</v>
      </c>
      <c r="L48">
        <v>11</v>
      </c>
      <c r="P48" s="6"/>
    </row>
    <row r="49" spans="1:16" x14ac:dyDescent="0.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3.1645569620253167E-2</v>
      </c>
      <c r="H49" s="3">
        <f>(D45+D46+D47+D48+D49)/(($B$45+E49)/2)</f>
        <v>0.22292993630573249</v>
      </c>
      <c r="I49" s="3">
        <f>(D39+D40+D41+D42+D43+D44+D45+D46+D47+D48+D49)/(($B$39+E49)/2)</f>
        <v>0.52037617554858939</v>
      </c>
      <c r="J49" s="3">
        <f t="shared" si="5"/>
        <v>0.57777777777777772</v>
      </c>
      <c r="K49" s="3">
        <f t="shared" si="4"/>
        <v>0.53968253968253965</v>
      </c>
      <c r="L49">
        <v>5</v>
      </c>
      <c r="P49" s="6"/>
    </row>
    <row r="50" spans="1:16" x14ac:dyDescent="0.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3.7854889589905363E-2</v>
      </c>
      <c r="H50" s="3">
        <f>(D45+D46+D47+D48+D49+D50)/(($B$45+E50)/2)</f>
        <v>0.26537216828478966</v>
      </c>
      <c r="I50" s="3">
        <f>(D39+D40+D41+D42+D43+D44+D45+D46+D47+D48+D49+D50)/(($B$39+E50)/2)</f>
        <v>0.56687898089171973</v>
      </c>
      <c r="J50" s="3">
        <f t="shared" si="5"/>
        <v>0.56687898089171973</v>
      </c>
      <c r="K50" s="3">
        <f t="shared" si="4"/>
        <v>0.53503184713375795</v>
      </c>
      <c r="L50">
        <v>6</v>
      </c>
      <c r="P50" s="6"/>
    </row>
    <row r="51" spans="1:16" x14ac:dyDescent="0.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2.5236593059936908E-2</v>
      </c>
      <c r="H51" s="3">
        <f>(D45+D46+D47+D48+D49+D50+D51)/(($B$45+E51)/2)</f>
        <v>0.2857142857142857</v>
      </c>
      <c r="I51" s="3">
        <f>D51/(($B$51+E51)/2)</f>
        <v>2.5236593059936908E-2</v>
      </c>
      <c r="J51" s="3">
        <f t="shared" si="5"/>
        <v>0.50473186119873814</v>
      </c>
      <c r="K51" s="3">
        <f t="shared" si="4"/>
        <v>0.48580441640378547</v>
      </c>
      <c r="L51">
        <v>4</v>
      </c>
      <c r="P51" s="6"/>
    </row>
    <row r="52" spans="1:16" x14ac:dyDescent="0.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3.7383177570093455E-2</v>
      </c>
      <c r="H52" s="3">
        <f>(D45+D46+D47+D48+D49+D50+D51+D52)/(($B$45+E52)/2)</f>
        <v>0.3274478330658106</v>
      </c>
      <c r="I52" s="3">
        <f>(D51+D52)/(($B$51+E52)/2)</f>
        <v>6.3795853269537475E-2</v>
      </c>
      <c r="J52" s="3">
        <f t="shared" si="5"/>
        <v>0.51347068145800312</v>
      </c>
      <c r="K52" s="3">
        <f t="shared" si="4"/>
        <v>0.48811410459587956</v>
      </c>
      <c r="L52">
        <v>5</v>
      </c>
      <c r="M52">
        <v>1</v>
      </c>
      <c r="P52" s="6"/>
    </row>
    <row r="53" spans="1:16" x14ac:dyDescent="0.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3.486529318541997E-2</v>
      </c>
      <c r="H53" s="3">
        <f>(D45+D46+D47+D48+D49+D50+D51+D52+D53)/(($B$45+E53)/2)</f>
        <v>0.36451612903225805</v>
      </c>
      <c r="I53" s="3">
        <f>(D51+D52+D53)/(($B$51+E53)/2)</f>
        <v>9.9358974358974353E-2</v>
      </c>
      <c r="J53" s="3">
        <f t="shared" si="5"/>
        <v>0.50798722044728439</v>
      </c>
      <c r="K53" s="3">
        <f t="shared" si="4"/>
        <v>0.48242811501597443</v>
      </c>
      <c r="L53">
        <v>5.5</v>
      </c>
      <c r="P53" s="6"/>
    </row>
    <row r="54" spans="1:16" x14ac:dyDescent="0.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5.5284552845528454E-2</v>
      </c>
      <c r="H54" s="3">
        <f>(D45+D46+D47+D48+D49+D50+D51+D52+D53+D54)/(($B$45+E54)/2)</f>
        <v>0.42833607907742999</v>
      </c>
      <c r="I54" s="3">
        <f>(D51+D52+D53+D54)/(($B$51+E54)/2)</f>
        <v>0.15711947626841244</v>
      </c>
      <c r="J54" s="3">
        <f t="shared" si="5"/>
        <v>0.52512155591572118</v>
      </c>
      <c r="K54" s="3">
        <f t="shared" si="4"/>
        <v>0.49270664505672607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4.6822742474916385E-2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0.52718286655683688</v>
      </c>
      <c r="K55" s="3">
        <f t="shared" si="4"/>
        <v>0.5074135090609555</v>
      </c>
      <c r="L55">
        <v>7</v>
      </c>
      <c r="P55" s="6"/>
    </row>
    <row r="56" spans="1:16" x14ac:dyDescent="0.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7.4829931972789115E-2</v>
      </c>
      <c r="H56" s="3">
        <f>(D45+D46+D47+D48+D49+D50+D51+D52+D53+D54+D55+D56)/(($B$45+E56)/2)</f>
        <v>0.55611390284757123</v>
      </c>
      <c r="I56" s="3">
        <f>(D51+D52+D53+D54+D55+D56)/(($B$51+E56)/2)</f>
        <v>0.27953410981697169</v>
      </c>
      <c r="J56" s="3">
        <f t="shared" si="5"/>
        <v>0.55611390284757123</v>
      </c>
      <c r="K56" s="3">
        <f t="shared" si="4"/>
        <v>0.53601340033500833</v>
      </c>
      <c r="L56">
        <v>11</v>
      </c>
      <c r="P56" s="6"/>
    </row>
    <row r="57" spans="1:16" x14ac:dyDescent="0.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5.8219178082191778E-2</v>
      </c>
      <c r="H57" s="3">
        <f>(D57)/(($B$57+E57)/2)</f>
        <v>5.8219178082191778E-2</v>
      </c>
      <c r="I57" s="3">
        <f>(D51+D52+D53+D54+D55+D56+D57)/(($B$51+E57)/2)</f>
        <v>0.33499170812603646</v>
      </c>
      <c r="J57" s="3">
        <f t="shared" si="5"/>
        <v>0.58512396694214874</v>
      </c>
      <c r="K57" s="3">
        <f t="shared" si="4"/>
        <v>0.57190082644628104</v>
      </c>
      <c r="L57">
        <v>8.5</v>
      </c>
      <c r="P57" s="6"/>
    </row>
    <row r="58" spans="1:16" x14ac:dyDescent="0.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0.13425129087779691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0.68896321070234112</v>
      </c>
      <c r="K58" s="12">
        <f t="shared" si="4"/>
        <v>0.67558528428093645</v>
      </c>
      <c r="L58" s="10">
        <v>19.5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0.65116279069767447</v>
      </c>
      <c r="J59" s="12">
        <f t="shared" si="5"/>
        <v>0.78947368421052633</v>
      </c>
      <c r="K59" s="12">
        <f t="shared" si="4"/>
        <v>0.77631578947368418</v>
      </c>
      <c r="L59" s="10">
        <v>28</v>
      </c>
      <c r="M59" s="10"/>
      <c r="O59" s="6"/>
      <c r="P59" s="6" t="s">
        <v>14</v>
      </c>
    </row>
    <row r="60" spans="1:16" x14ac:dyDescent="0.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2.6229508196721311E-2</v>
      </c>
      <c r="H60" s="3">
        <f>(D57+D58+D59+D60)/(($B$57+E60)/2)</f>
        <v>0.39408866995073893</v>
      </c>
      <c r="I60" s="3">
        <f>(D51+D52+D53+D54+D55+D56+D57+D58+D59+D60)/(($B$51+E60)/2)</f>
        <v>0.64968152866242035</v>
      </c>
      <c r="J60" s="3">
        <f t="shared" si="5"/>
        <v>0.71974522292993626</v>
      </c>
      <c r="K60" s="3">
        <f t="shared" si="4"/>
        <v>0.70700636942675155</v>
      </c>
      <c r="L60">
        <v>4</v>
      </c>
      <c r="P60" s="6"/>
    </row>
    <row r="61" spans="1:16" x14ac:dyDescent="0.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5.8064516129032261E-2</v>
      </c>
      <c r="H61" s="3">
        <f>(D57+D58+D59+D60+D61)/(($B$57+E61)/2)</f>
        <v>0.4654300168634064</v>
      </c>
      <c r="I61" s="3">
        <f>(D51+D52+D53+D54+D55+D56+D57+D58+D59+D60+D61)/(($B$51+E61)/2)</f>
        <v>0.72549019607843135</v>
      </c>
      <c r="J61" s="3">
        <f t="shared" si="5"/>
        <v>0.75</v>
      </c>
      <c r="K61" s="3">
        <f t="shared" si="4"/>
        <v>0.73076923076923073</v>
      </c>
      <c r="L61">
        <v>8</v>
      </c>
      <c r="M61">
        <v>1</v>
      </c>
      <c r="P61" s="6"/>
    </row>
    <row r="62" spans="1:16" x14ac:dyDescent="0.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4.6204620462046202E-2</v>
      </c>
      <c r="H62" s="3">
        <f>(D57+D58+D59+D60+D61+D62)/(($B$57+E62)/2)</f>
        <v>0.51092436974789912</v>
      </c>
      <c r="I62" s="3">
        <f>(D51+D52+D53+D54+D55+D56+D57+D58+D59+D60+D61+D62)/(($B$51+E62)/2)</f>
        <v>0.76872964169381108</v>
      </c>
      <c r="J62" s="3">
        <f t="shared" si="5"/>
        <v>0.76872964169381108</v>
      </c>
      <c r="K62" s="3">
        <f t="shared" si="4"/>
        <v>0.72312703583061888</v>
      </c>
      <c r="L62">
        <v>3</v>
      </c>
      <c r="M62">
        <v>4</v>
      </c>
      <c r="P62" s="6"/>
    </row>
    <row r="63" spans="1:16" x14ac:dyDescent="0.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5.8536585365853662E-2</v>
      </c>
      <c r="H63" s="3">
        <f>(D57+D58+D59+D60+D61+D62+D63)/(($B$57+E63)/2)</f>
        <v>0.56478405315614622</v>
      </c>
      <c r="I63" s="3">
        <f>(D63)/(($B$63+E63)/2)</f>
        <v>5.8536585365853662E-2</v>
      </c>
      <c r="J63" s="3">
        <f t="shared" si="5"/>
        <v>0.77358490566037741</v>
      </c>
      <c r="K63" s="3">
        <f t="shared" si="4"/>
        <v>0.72955974842767291</v>
      </c>
      <c r="L63">
        <v>9</v>
      </c>
      <c r="P63" s="6"/>
    </row>
    <row r="64" spans="1:16" x14ac:dyDescent="0.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4.8465266558966075E-2</v>
      </c>
      <c r="H64" s="3">
        <f>(D57+D58+D59+D60+D61+D62+D63+D64)/(($B$57+E64)/2)</f>
        <v>0.61769616026711183</v>
      </c>
      <c r="I64" s="3">
        <f>(D63+D64)/(($B$63+E64)/2)</f>
        <v>0.10784313725490197</v>
      </c>
      <c r="J64" s="3">
        <f t="shared" si="5"/>
        <v>0.79679999999999995</v>
      </c>
      <c r="K64" s="3">
        <f t="shared" si="4"/>
        <v>0.752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7.2131147540983612E-2</v>
      </c>
      <c r="H65" s="3">
        <f>(D57+D58+D59+D60+D61+D62+D63+D64+D65)/(($B$57+E65)/2)</f>
        <v>0.69814502529510958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0.79220779220779225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3.9473684210526314E-2</v>
      </c>
      <c r="H66" s="3">
        <f>(D57+D58+D59+D60+D61+D62+D63+D64+D65+D66)/(($B$57+E66)/2)</f>
        <v>0.73366834170854267</v>
      </c>
      <c r="I66" s="3">
        <f>(D63+D64+D65+D66)/(($B$63+E66)/2)</f>
        <v>0.21967213114754097</v>
      </c>
      <c r="J66" s="3">
        <f t="shared" si="5"/>
        <v>0.84019769357495877</v>
      </c>
      <c r="K66" s="3">
        <f t="shared" si="4"/>
        <v>0.78088962108731463</v>
      </c>
      <c r="L66">
        <v>4</v>
      </c>
      <c r="M66">
        <v>2</v>
      </c>
      <c r="P66" s="6"/>
    </row>
    <row r="67" spans="1:16" x14ac:dyDescent="0.2">
      <c r="A67" s="2">
        <v>43405</v>
      </c>
      <c r="B67">
        <v>153</v>
      </c>
      <c r="C67">
        <v>3</v>
      </c>
      <c r="D67">
        <v>6</v>
      </c>
      <c r="E67">
        <f t="shared" ref="E67:E86" si="6">B67+C67-D67</f>
        <v>150</v>
      </c>
      <c r="F67" s="5">
        <f t="shared" ref="F67:F86" si="7">C67-D67</f>
        <v>-3</v>
      </c>
      <c r="G67" s="3">
        <f t="shared" ref="G67:G86" si="8">D67/((B67+E67)/2)</f>
        <v>3.9603960396039604E-2</v>
      </c>
      <c r="H67" s="3">
        <f>(D57+D58+D59+D60+D61+D62+D63+D64+D65+D66+D67)/(($B$57+E67)/2)</f>
        <v>0.78172588832487311</v>
      </c>
      <c r="I67" s="3">
        <f>(D63+D64+D65+D66+D67)/(($B$63+E67)/2)</f>
        <v>0.26158940397350994</v>
      </c>
      <c r="J67" s="3">
        <f t="shared" si="5"/>
        <v>0.84757118927973196</v>
      </c>
      <c r="K67" s="3">
        <f t="shared" si="4"/>
        <v>0.78726968174204359</v>
      </c>
      <c r="L67">
        <v>6</v>
      </c>
      <c r="P67" s="6"/>
    </row>
    <row r="68" spans="1:16" x14ac:dyDescent="0.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5.378151260504202E-2</v>
      </c>
      <c r="H68" s="3">
        <f>(D57+D58+D59+D60+D61+D62+D63+D64+D65+D66+D67+D68)/(($B$57+E68)/2)</f>
        <v>0.84300341296928327</v>
      </c>
      <c r="I68" s="3">
        <f>(D63+D64+D65+D66+D67+D68)/(($B$63+E68)/2)</f>
        <v>0.31719532554257096</v>
      </c>
      <c r="J68" s="3">
        <f t="shared" si="5"/>
        <v>0.84300341296928327</v>
      </c>
      <c r="K68" s="3">
        <f t="shared" si="4"/>
        <v>0.78156996587030714</v>
      </c>
      <c r="L68">
        <v>8</v>
      </c>
    </row>
    <row r="69" spans="1:16" x14ac:dyDescent="0.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5.2287581699346407E-2</v>
      </c>
      <c r="H69" s="3">
        <f>(D69)/(($B$69+E69)/2)</f>
        <v>5.2287581699346407E-2</v>
      </c>
      <c r="I69" s="3">
        <f>(D63+D64+D65+D66+D67+D68+D69)/(($B$63+E69)/2)</f>
        <v>0.35748792270531399</v>
      </c>
      <c r="J69" s="3">
        <f t="shared" si="5"/>
        <v>0.80655737704918029</v>
      </c>
      <c r="K69" s="3">
        <f t="shared" si="4"/>
        <v>0.74098360655737705</v>
      </c>
      <c r="L69">
        <v>7</v>
      </c>
      <c r="M69">
        <v>1</v>
      </c>
    </row>
    <row r="70" spans="1:16" x14ac:dyDescent="0.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3.1347962382445138E-2</v>
      </c>
      <c r="H70" s="3">
        <f>(D69+D70)/(($B$69+E70)/2)</f>
        <v>8.4415584415584416E-2</v>
      </c>
      <c r="I70" s="3">
        <f>(D63+D64+D65+D66+D67+D68+D69+D70)/(($B$63+E70)/2)</f>
        <v>0.38719999999999999</v>
      </c>
      <c r="J70" s="3">
        <f t="shared" si="5"/>
        <v>0.71264367816091956</v>
      </c>
      <c r="K70" s="3">
        <f t="shared" si="4"/>
        <v>0.64039408866995073</v>
      </c>
      <c r="L70">
        <v>4</v>
      </c>
      <c r="M70">
        <v>1</v>
      </c>
    </row>
    <row r="71" spans="1:16" x14ac:dyDescent="0.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6.3091482649842268E-2</v>
      </c>
      <c r="H71" s="3">
        <f>(D69+D70+D71)/(($B$69+E71)/2)</f>
        <v>0.15131578947368421</v>
      </c>
      <c r="I71" s="3">
        <f>(D63+D64+D65+D66+D67+D68+D69+D70+D71)/(($B$63+E71)/2)</f>
        <v>0.45705024311183146</v>
      </c>
      <c r="J71" s="3">
        <f t="shared" si="5"/>
        <v>0.59834710743801656</v>
      </c>
      <c r="K71" s="3">
        <f t="shared" si="4"/>
        <v>0.52561983471074381</v>
      </c>
      <c r="L71">
        <v>10</v>
      </c>
    </row>
    <row r="72" spans="1:16" x14ac:dyDescent="0.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4.3613707165109032E-2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0.57805255023183921</v>
      </c>
      <c r="K72" s="3">
        <f t="shared" si="4"/>
        <v>0.51004636785162283</v>
      </c>
      <c r="L72">
        <v>7</v>
      </c>
    </row>
    <row r="73" spans="1:16" x14ac:dyDescent="0.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4.3076923076923075E-2</v>
      </c>
      <c r="H73" s="3">
        <f>(D69+D70+D71+D72+D73)/(($B$69+E73)/2)</f>
        <v>0.24025974025974026</v>
      </c>
      <c r="I73" s="3">
        <f>(D63+D64+D65+D66+D67+D68+D69+D70+D71+D72+D73)/(($B$63+E73)/2)</f>
        <v>0.54079999999999995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6" x14ac:dyDescent="0.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8.9171974522292988E-2</v>
      </c>
      <c r="H74" s="3">
        <f>(D69+D70+D71+D72+D73+D74)/(($B$69+E74)/2)</f>
        <v>0.33887043189368771</v>
      </c>
      <c r="I74" s="3">
        <f>(D63+D64+D65+D66+D67+D68+D69+D70+D71+D72+D73+D74)/(($B$63+E74)/2)</f>
        <v>0.64484451718494273</v>
      </c>
      <c r="J74" s="3">
        <f t="shared" si="5"/>
        <v>0.64484451718494273</v>
      </c>
      <c r="K74" s="3">
        <f t="shared" si="4"/>
        <v>0.5859247135842881</v>
      </c>
      <c r="L74">
        <v>12</v>
      </c>
      <c r="M74">
        <v>2</v>
      </c>
    </row>
    <row r="75" spans="1:16" x14ac:dyDescent="0.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9.2105263157894732E-2</v>
      </c>
      <c r="H75" s="3">
        <f>(D69+D70+D71+D72+D73+D74+D75)/(($B$69+E75)/2)</f>
        <v>0.43624161073825501</v>
      </c>
      <c r="I75" s="3">
        <f>(D75)/(($B$75+E75)/2)</f>
        <v>9.2105263157894732E-2</v>
      </c>
      <c r="J75" s="3">
        <f t="shared" si="5"/>
        <v>0.67647058823529416</v>
      </c>
      <c r="K75" s="3">
        <f t="shared" si="4"/>
        <v>0.61111111111111116</v>
      </c>
      <c r="L75">
        <v>13</v>
      </c>
      <c r="M75">
        <v>1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0.88135593220338981</v>
      </c>
      <c r="I76" s="3">
        <f>(D75+D76)/(($B$75+E76)/2)</f>
        <v>0.18241042345276873</v>
      </c>
      <c r="J76" s="3">
        <f t="shared" si="5"/>
        <v>1.2467532467532467</v>
      </c>
      <c r="K76" s="3">
        <f t="shared" si="4"/>
        <v>1.1298701298701299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0.88135593220338981</v>
      </c>
      <c r="I77" s="3">
        <f>(D75+D76+D77)/(($B$75+E77)/2)</f>
        <v>0.18241042345276873</v>
      </c>
      <c r="J77" s="3">
        <f t="shared" si="5"/>
        <v>1.1258278145695364</v>
      </c>
      <c r="K77" s="3">
        <f t="shared" si="4"/>
        <v>1.0198675496688743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0.88135593220338981</v>
      </c>
      <c r="I78" s="3">
        <f>(D75+D76+D77+D78)/(($B$75+E78)/2)</f>
        <v>0.18241042345276873</v>
      </c>
      <c r="J78" s="3">
        <f t="shared" si="5"/>
        <v>1.0326797385620916</v>
      </c>
      <c r="K78" s="3">
        <f t="shared" ref="K78:K86" si="9">((L67-O67)+(L68-O68)+(L69-O69)+(L70-O70)+(L71-O71)+(L72-O72)+(L73-O73)+(L74-O74)+(L75-O75)+(L76-O76)+(L77-O77)+(L78-O78))/((B67+E78)/2)</f>
        <v>0.95424836601307195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0.88135593220338981</v>
      </c>
      <c r="I79" s="3">
        <f>(D75+D76+D77+D78+D79)/(($B$75+E79)/2)</f>
        <v>0.18241042345276873</v>
      </c>
      <c r="J79" s="3">
        <f t="shared" si="5"/>
        <v>0.97333333333333338</v>
      </c>
      <c r="K79" s="3">
        <f t="shared" si="9"/>
        <v>0.89333333333333331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0.88135593220338981</v>
      </c>
      <c r="I80" s="3">
        <f>(D75+D76+D77+D78+D79+D80)/(($B$75+E80)/2)</f>
        <v>0.18241042345276873</v>
      </c>
      <c r="J80" s="3">
        <f t="shared" si="5"/>
        <v>0.88135593220338981</v>
      </c>
      <c r="K80" s="3">
        <f t="shared" si="9"/>
        <v>0.8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0.18241042345276873</v>
      </c>
      <c r="J81" s="3">
        <f t="shared" si="5"/>
        <v>0.71924290220820186</v>
      </c>
      <c r="K81" s="3">
        <f t="shared" si="9"/>
        <v>0.65615141955835965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0.18241042345276873</v>
      </c>
      <c r="J82" s="3">
        <f t="shared" si="5"/>
        <v>0.6479750778816199</v>
      </c>
      <c r="K82" s="3">
        <f t="shared" si="9"/>
        <v>0.59813084112149528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0.18241042345276873</v>
      </c>
      <c r="J83" s="3">
        <f t="shared" si="5"/>
        <v>0.53674121405750796</v>
      </c>
      <c r="K83" s="3">
        <f t="shared" si="9"/>
        <v>0.48562300319488816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0.18241042345276873</v>
      </c>
      <c r="J84" s="3">
        <f t="shared" si="5"/>
        <v>0.42553191489361702</v>
      </c>
      <c r="K84" s="3">
        <f t="shared" si="9"/>
        <v>0.37689969604863222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0.18241042345276873</v>
      </c>
      <c r="J85" s="3">
        <f t="shared" si="5"/>
        <v>0.34890965732087226</v>
      </c>
      <c r="K85" s="3">
        <f t="shared" si="9"/>
        <v>0.3115264797507788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0.18241042345276873</v>
      </c>
      <c r="J86" s="3">
        <f t="shared" si="5"/>
        <v>0.18241042345276873</v>
      </c>
      <c r="K86" s="3">
        <f t="shared" si="9"/>
        <v>0.16938110749185667</v>
      </c>
    </row>
  </sheetData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0" workbookViewId="0">
      <selection activeCell="A76" sqref="A7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t="shared" ref="E3:E66" si="0">B3+C3-D3</f>
        <v>128</v>
      </c>
      <c r="F3" s="5">
        <f t="shared" ref="F3:F66" si="1">C3-D3</f>
        <v>3</v>
      </c>
      <c r="G3" s="3">
        <f t="shared" ref="G3:G66" si="2">D3/((B3+E3)/2)</f>
        <v>2.3715415019762844E-2</v>
      </c>
      <c r="H3" s="3">
        <f>D3/(($B$3+E3)/2)</f>
        <v>2.3715415019762844E-2</v>
      </c>
      <c r="I3" s="3">
        <f>D3/(($B$3+E3)/2)</f>
        <v>2.3715415019762844E-2</v>
      </c>
      <c r="J3" s="3"/>
      <c r="K3" s="3"/>
    </row>
    <row r="4" spans="1:16" x14ac:dyDescent="0.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3.8610038610038609E-2</v>
      </c>
      <c r="H4" s="3">
        <f>(D3+D4)/(($B$3+E4)/2)</f>
        <v>6.25E-2</v>
      </c>
      <c r="I4" s="3">
        <f>(D3+D4)/(($B$3+E4)/2)</f>
        <v>6.25E-2</v>
      </c>
      <c r="J4" s="3"/>
      <c r="K4" s="3"/>
    </row>
    <row r="5" spans="1:16" x14ac:dyDescent="0.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3.8387715930902108E-2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6" x14ac:dyDescent="0.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5.46875E-2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6" x14ac:dyDescent="0.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5.6000000000000001E-2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6" x14ac:dyDescent="0.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3.2388663967611336E-2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6" x14ac:dyDescent="0.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5.5776892430278883E-2</v>
      </c>
      <c r="H9" s="3">
        <f>D9/(($B$9+E9)/2)</f>
        <v>5.5776892430278883E-2</v>
      </c>
      <c r="I9" s="3">
        <f>(D3+D4+D5+D6+D7+D8+D9)/(($B$3+E9)/2)</f>
        <v>0.30099009900990098</v>
      </c>
      <c r="J9" s="3"/>
      <c r="K9" s="3"/>
    </row>
    <row r="10" spans="1:16" x14ac:dyDescent="0.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3.1128404669260701E-2</v>
      </c>
      <c r="H10" s="3">
        <f>(D9+D10)/(($B$9+E10)/2)</f>
        <v>8.6956521739130432E-2</v>
      </c>
      <c r="I10" s="3">
        <f>(D3+D4+D5+D6+D7+D8+D9+D10)/(($B$3+E10)/2)</f>
        <v>0.33005893909626721</v>
      </c>
      <c r="J10" s="3"/>
      <c r="K10" s="3"/>
    </row>
    <row r="11" spans="1:16" x14ac:dyDescent="0.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3.8910505836575876E-2</v>
      </c>
      <c r="H11" s="3">
        <f>(D9+D10+D11)/(($B$9+E11)/2)</f>
        <v>0.12749003984063745</v>
      </c>
      <c r="I11" s="3">
        <f>(D3+D4+D5+D6+D7+D8+D9+D10+D11)/(($B$3+E11)/2)</f>
        <v>0.37227722772277227</v>
      </c>
      <c r="J11" s="3"/>
      <c r="K11" s="3"/>
    </row>
    <row r="12" spans="1:16" x14ac:dyDescent="0.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6.2992125984251968E-2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6" x14ac:dyDescent="0.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6.4257028112449793E-2</v>
      </c>
      <c r="H13" s="3">
        <f>(D9+D10+D11+D12+D13)/(($B$9+E13)/2)</f>
        <v>0.26016260162601629</v>
      </c>
      <c r="I13" s="3">
        <f>(D3+D4+D5+D6+D7+D8+D9+D10+D11+D12+D13)/(($B$3+E13)/2)</f>
        <v>0.50909090909090904</v>
      </c>
      <c r="J13" s="3"/>
      <c r="K13" s="3"/>
    </row>
    <row r="14" spans="1:16" x14ac:dyDescent="0.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3.2786885245901641E-2</v>
      </c>
      <c r="H14" s="3">
        <f>(D9+D10+D11+D12+D13+D14)/(($B$9+E14)/2)</f>
        <v>0.29387755102040819</v>
      </c>
      <c r="I14" s="3">
        <f>(D3+D4+D5+D6+D7+D8+D9+D10+D11+D12+D13+D14)/(($B$3+E14)/2)</f>
        <v>0.54361054766734285</v>
      </c>
      <c r="J14" s="3">
        <f t="shared" ref="J14:J35" si="3">(D3+D4+D5+D6+D7+D8+D9+D10+D11+D12+D13+D14)/((B3+E14)/2)</f>
        <v>0.54361054766734285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2.4E-2</v>
      </c>
      <c r="H15" s="3">
        <f>(D9+D10+D11+D12+D13+D14+D15)/(($B$9+E15)/2)</f>
        <v>0.31075697211155379</v>
      </c>
      <c r="I15" s="3">
        <f>D15/(($B$15+E15)/2)</f>
        <v>2.4E-2</v>
      </c>
      <c r="J15" s="3">
        <f t="shared" si="3"/>
        <v>0.52446183953033265</v>
      </c>
      <c r="K15" s="3">
        <f t="shared" si="4"/>
        <v>2.3483365949119372E-2</v>
      </c>
      <c r="L15">
        <v>3</v>
      </c>
      <c r="M15" s="6"/>
      <c r="P15" s="6"/>
    </row>
    <row r="16" spans="1:16" x14ac:dyDescent="0.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7.0588235294117646E-2</v>
      </c>
      <c r="H16" s="3">
        <f>(D9+D10+D11+D12+D13+D14+D15+D16)/(($B$9+E16)/2)</f>
        <v>0.38247011952191234</v>
      </c>
      <c r="I16" s="3">
        <f>(D15+D16)/(($B$15+E16)/2)</f>
        <v>9.6000000000000002E-2</v>
      </c>
      <c r="J16" s="3">
        <f t="shared" si="3"/>
        <v>0.54932301740812384</v>
      </c>
      <c r="K16" s="3">
        <f t="shared" si="4"/>
        <v>7.7369439071566737E-2</v>
      </c>
      <c r="L16">
        <v>7</v>
      </c>
      <c r="M16" s="6">
        <v>2</v>
      </c>
      <c r="P16" s="6"/>
    </row>
    <row r="17" spans="1:16" x14ac:dyDescent="0.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7.0866141732283464E-2</v>
      </c>
      <c r="H17" s="3">
        <f>(D9+D10+D11+D12+D13+D14+D15+D16+D17)/(($B$9+E17)/2)</f>
        <v>0.45600000000000002</v>
      </c>
      <c r="I17" s="3">
        <f>(D15+D16+D17)/(($B$15+E17)/2)</f>
        <v>0.16867469879518071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x14ac:dyDescent="0.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4.6692607003891051E-2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0.57587548638132291</v>
      </c>
      <c r="K18" s="3">
        <f t="shared" si="4"/>
        <v>0.1867704280155642</v>
      </c>
      <c r="L18">
        <v>5</v>
      </c>
      <c r="M18" s="6">
        <v>1</v>
      </c>
      <c r="P18" s="6"/>
    </row>
    <row r="19" spans="1:16" x14ac:dyDescent="0.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5.4474708171206226E-2</v>
      </c>
      <c r="H19" s="3">
        <f>(D9+D10+D11+D12+D13+D14+D15+D16+D17+D18+D19)/(($B$9+E19)/2)</f>
        <v>0.56000000000000005</v>
      </c>
      <c r="I19" s="3">
        <f>(D15+D16+D17+D18+D19)/(($B$15+E19)/2)</f>
        <v>0.27309236947791166</v>
      </c>
      <c r="J19" s="3">
        <f t="shared" si="3"/>
        <v>0.59199999999999997</v>
      </c>
      <c r="K19" s="3">
        <f t="shared" si="4"/>
        <v>0.24</v>
      </c>
      <c r="L19">
        <v>6</v>
      </c>
      <c r="M19" s="6">
        <v>1</v>
      </c>
    </row>
    <row r="20" spans="1:16" x14ac:dyDescent="0.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6.4000000000000001E-2</v>
      </c>
      <c r="H20" s="3">
        <f>(D9+D10+D11+D12+D13+D14+D15+D16+D17+D18+D19+D20)/(($B$9+E20)/2)</f>
        <v>0.63157894736842102</v>
      </c>
      <c r="I20" s="3">
        <f>(D15+D16+D17+D18+D19+D20)/(($B$15+E20)/2)</f>
        <v>0.34146341463414637</v>
      </c>
      <c r="J20" s="3">
        <f t="shared" si="3"/>
        <v>0.63157894736842102</v>
      </c>
      <c r="K20" s="3">
        <f t="shared" si="4"/>
        <v>0.30769230769230771</v>
      </c>
      <c r="L20">
        <v>8</v>
      </c>
      <c r="M20" s="6"/>
    </row>
    <row r="21" spans="1:16" x14ac:dyDescent="0.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5.588822355289421E-2</v>
      </c>
      <c r="H21" s="3">
        <f>D21/(($B$21+E21)/2)</f>
        <v>5.588822355289421E-2</v>
      </c>
      <c r="I21" s="3">
        <f>(D15+D16+D17+D18+D19+D20+D21)/(($B$15+E21)/2)</f>
        <v>0.39278557114228457</v>
      </c>
      <c r="J21" s="3">
        <f t="shared" si="3"/>
        <v>0.61296660117878188</v>
      </c>
      <c r="K21" s="3">
        <f t="shared" si="4"/>
        <v>0.34577603143418467</v>
      </c>
      <c r="L21">
        <v>6</v>
      </c>
      <c r="M21" s="6">
        <v>1</v>
      </c>
    </row>
    <row r="22" spans="1:16" x14ac:dyDescent="0.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6.3241106719367585E-2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0.64187866927592951</v>
      </c>
      <c r="K22" s="3">
        <f t="shared" si="4"/>
        <v>0.40704500978473579</v>
      </c>
      <c r="L22">
        <v>8</v>
      </c>
      <c r="M22" s="6"/>
      <c r="P22" s="6"/>
    </row>
    <row r="23" spans="1:16" x14ac:dyDescent="0.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4.6875E-2</v>
      </c>
      <c r="H23" s="3">
        <f>(D21+D22+D23)/(($B$21+E23)/2)</f>
        <v>0.16568047337278108</v>
      </c>
      <c r="I23" s="3">
        <f>(D15+D16+D17+D18+D19+D20+D21+D22+D23)/(($B$15+E23)/2)</f>
        <v>0.49900990099009901</v>
      </c>
      <c r="J23" s="3">
        <f t="shared" si="3"/>
        <v>0.64466019417475728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x14ac:dyDescent="0.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3.0418250950570342E-2</v>
      </c>
      <c r="H24" s="3">
        <f>(D21+D22+D23+D24)/(($B$21+E24)/2)</f>
        <v>0.19493177387914229</v>
      </c>
      <c r="I24" s="3">
        <f>(D15+D16+D17+D18+D19+D20+D21+D22+D23+D24)/(($B$15+E24)/2)</f>
        <v>0.52446183953033265</v>
      </c>
      <c r="J24" s="3">
        <f t="shared" si="3"/>
        <v>0.60886319845857417</v>
      </c>
      <c r="K24" s="3">
        <f t="shared" si="4"/>
        <v>0.47013487475915222</v>
      </c>
      <c r="L24">
        <v>4</v>
      </c>
      <c r="M24" s="6"/>
      <c r="P24" s="6"/>
    </row>
    <row r="25" spans="1:16" x14ac:dyDescent="0.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5.2631578947368418E-2</v>
      </c>
      <c r="H25" s="3">
        <f>(D21+D22+D23+D24+D25)/(($B$21+E25)/2)</f>
        <v>0.24951267056530213</v>
      </c>
      <c r="I25" s="3">
        <f>(D15+D16+D17+D18+D19+D20+D21+D22+D23+D24+D25)/(($B$15+E25)/2)</f>
        <v>0.57925636007827785</v>
      </c>
      <c r="J25" s="3">
        <f t="shared" si="3"/>
        <v>0.61056751467710368</v>
      </c>
      <c r="K25" s="3">
        <f t="shared" si="4"/>
        <v>0.53228962818003911</v>
      </c>
      <c r="L25">
        <v>7</v>
      </c>
      <c r="M25" s="6"/>
      <c r="P25" s="6"/>
    </row>
    <row r="26" spans="1:16" x14ac:dyDescent="0.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5.2631578947368418E-2</v>
      </c>
      <c r="H26" s="3">
        <f>(D21+D22+D23+D24+D25+D26)/(($B$21+E26)/2)</f>
        <v>0.30409356725146197</v>
      </c>
      <c r="I26" s="3">
        <f>(D15+D16+D17+D18+D19+D20+D21+D22+D23+D24+D25+D26)/(($B$15+E26)/2)</f>
        <v>0.63405088062622306</v>
      </c>
      <c r="J26" s="3">
        <f t="shared" si="3"/>
        <v>0.63405088062622306</v>
      </c>
      <c r="K26" s="3">
        <f t="shared" si="4"/>
        <v>0.57925636007827785</v>
      </c>
      <c r="L26">
        <v>6</v>
      </c>
      <c r="M26" s="6">
        <v>1</v>
      </c>
    </row>
    <row r="27" spans="1:16" x14ac:dyDescent="0.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6.1776061776061778E-2</v>
      </c>
      <c r="H27" s="3">
        <f>(D21+D22+D23+D24+D25+D26+D27)/(($B$21+E27)/2)</f>
        <v>0.37227722772277227</v>
      </c>
      <c r="I27" s="3">
        <f>D27/(($B$27+E27)/2)</f>
        <v>6.1776061776061778E-2</v>
      </c>
      <c r="J27" s="3">
        <f t="shared" si="3"/>
        <v>0.67056530214424948</v>
      </c>
      <c r="K27" s="3">
        <f t="shared" si="4"/>
        <v>0.60818713450292394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0.65483234714003946</v>
      </c>
      <c r="L28">
        <v>12</v>
      </c>
      <c r="M28" s="6">
        <v>1</v>
      </c>
    </row>
    <row r="29" spans="1:16" x14ac:dyDescent="0.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5.5118110236220472E-2</v>
      </c>
      <c r="H29" s="3">
        <f>(D21+D22+D23+D24+D25+D26+D27+D28+D29)/(($B$21+E29)/2)</f>
        <v>0.53280318091451295</v>
      </c>
      <c r="I29" s="3">
        <f>(D27+D28+D29)/(($B$27+E29)/2)</f>
        <v>0.21705426356589147</v>
      </c>
      <c r="J29" s="3">
        <f t="shared" si="3"/>
        <v>0.69155206286836934</v>
      </c>
      <c r="K29" s="3">
        <f t="shared" si="4"/>
        <v>0.62868369351669939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7.1999999999999995E-2</v>
      </c>
      <c r="H30" s="3">
        <f>(D21+D22+D23+D24+D25+D26+D27+D28+D29+D30)/(($B$21+E30)/2)</f>
        <v>0.61914460285132378</v>
      </c>
      <c r="I30" s="3">
        <f>(D27+D28+D29+D30)/(($B$27+E30)/2)</f>
        <v>0.29365079365079366</v>
      </c>
      <c r="J30" s="3">
        <f t="shared" si="3"/>
        <v>0.72079207920792077</v>
      </c>
      <c r="K30" s="3">
        <f t="shared" si="4"/>
        <v>0.65742574257425745</v>
      </c>
      <c r="L30">
        <v>8</v>
      </c>
      <c r="M30" s="6">
        <v>1</v>
      </c>
      <c r="P30" s="6"/>
    </row>
    <row r="31" spans="1:16" x14ac:dyDescent="0.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4.1152263374485597E-2</v>
      </c>
      <c r="H31" s="3">
        <f>(D21+D22+D23+D24+D25+D26+D27+D28+D29+D30+D31)/(($B$21+E31)/2)</f>
        <v>0.66257668711656437</v>
      </c>
      <c r="I31" s="3">
        <f>(D27+D28+D29+D30+D31)/(($B$27+E31)/2)</f>
        <v>0.33466135458167329</v>
      </c>
      <c r="J31" s="3">
        <f t="shared" si="3"/>
        <v>0.71919191919191916</v>
      </c>
      <c r="K31" s="3">
        <f t="shared" si="4"/>
        <v>0.66262626262626267</v>
      </c>
      <c r="L31">
        <v>5</v>
      </c>
      <c r="M31" s="6"/>
      <c r="P31" s="6"/>
    </row>
    <row r="32" spans="1:16" x14ac:dyDescent="0.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0.71752577319587629</v>
      </c>
      <c r="I32" s="3">
        <f>(D27+D28+D29+D30+D31+D32)/(($B$27+E32)/2)</f>
        <v>0.38554216867469882</v>
      </c>
      <c r="J32" s="3">
        <f t="shared" si="3"/>
        <v>0.71752577319587629</v>
      </c>
      <c r="K32" s="3">
        <f t="shared" si="4"/>
        <v>0.65154639175257734</v>
      </c>
      <c r="L32">
        <v>5</v>
      </c>
      <c r="M32" s="6">
        <v>1</v>
      </c>
      <c r="P32" s="6"/>
    </row>
    <row r="33" spans="1:16" x14ac:dyDescent="0.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5.106382978723404E-2</v>
      </c>
      <c r="H33" s="3">
        <f>(D33)/(($B$33+E33)/2)</f>
        <v>5.106382978723404E-2</v>
      </c>
      <c r="I33" s="3">
        <f>(D27+D28+D29+D30+D31+D32+D33)/(($B$27+E33)/2)</f>
        <v>0.43902439024390244</v>
      </c>
      <c r="J33" s="3">
        <f t="shared" si="3"/>
        <v>0.70781893004115226</v>
      </c>
      <c r="K33" s="3">
        <f t="shared" si="4"/>
        <v>0.65020576131687247</v>
      </c>
      <c r="L33">
        <v>6</v>
      </c>
      <c r="M33" s="6"/>
      <c r="P33" s="6"/>
    </row>
    <row r="34" spans="1:16" x14ac:dyDescent="0.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7.6271186440677971E-2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0.70731707317073167</v>
      </c>
      <c r="K34" s="3">
        <f t="shared" si="4"/>
        <v>0.64227642276422769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9.9585062240663894E-2</v>
      </c>
      <c r="H35" s="3">
        <f>(D33+D34+D35)/(($B$33+E35)/2)</f>
        <v>0.22500000000000001</v>
      </c>
      <c r="I35" s="3">
        <f>(D27+D28+D29+D30+D31+D32+D33+D34+D35)/(($B$27+E35)/2)</f>
        <v>0.59760956175298807</v>
      </c>
      <c r="J35" s="3">
        <f t="shared" si="3"/>
        <v>0.74103585657370519</v>
      </c>
      <c r="K35" s="3">
        <f t="shared" si="4"/>
        <v>0.68525896414342624</v>
      </c>
      <c r="L35">
        <v>12</v>
      </c>
      <c r="M35" s="6"/>
      <c r="P35" s="6"/>
    </row>
    <row r="36" spans="1:16" x14ac:dyDescent="0.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8.2987551867219914E-2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0.78260869565217395</v>
      </c>
      <c r="K36" s="3">
        <f t="shared" si="4"/>
        <v>0.72727272727272729</v>
      </c>
      <c r="L36">
        <v>10</v>
      </c>
      <c r="P36" s="6"/>
    </row>
    <row r="37" spans="1:16" x14ac:dyDescent="0.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5.6680161943319839E-2</v>
      </c>
      <c r="H37" s="3">
        <f>(D33+D34+D35+D36+D37)/(($B$33+E37)/2)</f>
        <v>0.35772357723577236</v>
      </c>
      <c r="I37" s="3">
        <f>(D27+D28+D29+D30+D31+D32+D33+D34+D35+D36+D37)/(($B$27+E37)/2)</f>
        <v>0.71595330739299612</v>
      </c>
      <c r="J37" s="3">
        <f>(D26+D27+D28+D29+D30+D31+D32+D33+D34+D35+D36+D37)/((B26+E37)/2)</f>
        <v>0.7615384615384615</v>
      </c>
      <c r="K37" s="3">
        <f t="shared" si="4"/>
        <v>0.69230769230769229</v>
      </c>
      <c r="L37">
        <v>5</v>
      </c>
      <c r="M37">
        <v>2</v>
      </c>
      <c r="P37" s="6"/>
    </row>
    <row r="38" spans="1:16" x14ac:dyDescent="0.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6.2256809338521402E-2</v>
      </c>
      <c r="H38" s="3">
        <f>(D33+D34+D35+D36+D37+D38)/(($B$33+E38)/2)</f>
        <v>0.41767068273092367</v>
      </c>
      <c r="I38" s="3">
        <f>(D27+D28+D29+D30+D31+D32+D33+D34+D35+D36+D37+D38)/(($B$27+E38)/2)</f>
        <v>0.76923076923076927</v>
      </c>
      <c r="J38" s="3">
        <f>(D27+D28+D29+D30+D31+D32+D33+D34+D35+D36+D37+D38)/((B27+E38)/2)</f>
        <v>0.76923076923076927</v>
      </c>
      <c r="K38" s="3">
        <f t="shared" si="4"/>
        <v>0.7</v>
      </c>
      <c r="L38">
        <v>7</v>
      </c>
      <c r="M38">
        <v>1</v>
      </c>
      <c r="P38" s="6"/>
    </row>
    <row r="39" spans="1:16" x14ac:dyDescent="0.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8.5271317829457363E-2</v>
      </c>
      <c r="H39" s="3">
        <f>(D33+D34+D35+D36+D37+D38+D39)/(($B$33+E39)/2)</f>
        <v>0.51012145748987858</v>
      </c>
      <c r="I39" s="3">
        <f>D39/(($B$39+E39)/2)</f>
        <v>8.5271317829457363E-2</v>
      </c>
      <c r="J39" s="3">
        <f t="shared" ref="J39:J86" si="5">(D28+D29+D30+D31+D32+D33+D34+D35+D36+D37+D38+D39)/((B28+E39)/2)</f>
        <v>0.80155642023346307</v>
      </c>
      <c r="K39" s="3">
        <f t="shared" si="4"/>
        <v>0.72373540856031127</v>
      </c>
      <c r="L39">
        <v>9</v>
      </c>
      <c r="M39">
        <v>2</v>
      </c>
      <c r="P39" s="6"/>
    </row>
    <row r="40" spans="1:16" x14ac:dyDescent="0.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3.0888030888030889E-2</v>
      </c>
      <c r="H40" s="3">
        <f>(D33+D34+D35+D36+D37+D38+D39+D40)/(($B$33+E40)/2)</f>
        <v>0.53600000000000003</v>
      </c>
      <c r="I40" s="3">
        <f>(D39+D40)/(($B$39+E40)/2)</f>
        <v>0.11494252873563218</v>
      </c>
      <c r="J40" s="3">
        <f t="shared" si="5"/>
        <v>0.73151750972762641</v>
      </c>
      <c r="K40" s="3">
        <f t="shared" si="4"/>
        <v>0.66147859922178986</v>
      </c>
      <c r="L40">
        <v>4</v>
      </c>
      <c r="P40" s="6"/>
    </row>
    <row r="41" spans="1:16" x14ac:dyDescent="0.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5.3846153846153849E-2</v>
      </c>
      <c r="H41" s="3">
        <f>(D33+D34+D35+D36+D37+D38+D39+D40+D41)/(($B$33+E41)/2)</f>
        <v>0.59677419354838712</v>
      </c>
      <c r="I41" s="3">
        <f>(D39+D40+D41)/(($B$39+E41)/2)</f>
        <v>0.16988416988416988</v>
      </c>
      <c r="J41" s="3">
        <f t="shared" si="5"/>
        <v>0.73151750972762641</v>
      </c>
      <c r="K41" s="3">
        <f t="shared" si="4"/>
        <v>0.66926070038910501</v>
      </c>
      <c r="L41">
        <v>7</v>
      </c>
      <c r="P41" s="6"/>
    </row>
    <row r="42" spans="1:16" x14ac:dyDescent="0.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4.6153846153846156E-2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0.71936758893280628</v>
      </c>
      <c r="K42" s="3">
        <f t="shared" si="4"/>
        <v>0.66403162055335974</v>
      </c>
      <c r="L42">
        <v>6</v>
      </c>
      <c r="P42" s="6"/>
    </row>
    <row r="43" spans="1:16" x14ac:dyDescent="0.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6.2015503875968991E-2</v>
      </c>
      <c r="H43" s="3">
        <f>(D33+D34+D35+D36+D37+D38+D39+D40+D41+D42+D43)/(($B$33+E43)/2)</f>
        <v>0.71544715447154472</v>
      </c>
      <c r="I43" s="3">
        <f>(D39+D40+D41+D42+D43)/(($B$39+E43)/2)</f>
        <v>0.28015564202334631</v>
      </c>
      <c r="J43" s="3">
        <f t="shared" si="5"/>
        <v>0.75806451612903225</v>
      </c>
      <c r="K43" s="3">
        <f t="shared" si="4"/>
        <v>0.68548387096774188</v>
      </c>
      <c r="L43">
        <v>6</v>
      </c>
      <c r="M43">
        <v>2</v>
      </c>
      <c r="P43" s="6"/>
    </row>
    <row r="44" spans="1:16" x14ac:dyDescent="0.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6.3745019920318724E-2</v>
      </c>
      <c r="H44" s="3">
        <f>(D33+D34+D35+D36+D37+D38+D39+D40+D41+D42+D43+D44)/(($B$33+E44)/2)</f>
        <v>0.79012345679012341</v>
      </c>
      <c r="I44" s="3">
        <f>(D39+D40+D41+D42+D43+D44)/(($B$39+E44)/2)</f>
        <v>0.34645669291338582</v>
      </c>
      <c r="J44" s="3">
        <f t="shared" si="5"/>
        <v>0.79012345679012341</v>
      </c>
      <c r="K44" s="3">
        <f t="shared" si="4"/>
        <v>0.72427983539094654</v>
      </c>
      <c r="L44">
        <v>8</v>
      </c>
      <c r="P44" s="6"/>
    </row>
    <row r="45" spans="1:16" x14ac:dyDescent="0.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2.3904382470119521E-2</v>
      </c>
      <c r="H45" s="3">
        <f>(D45)/(($B$45+E45)/2)</f>
        <v>2.3904382470119521E-2</v>
      </c>
      <c r="I45" s="3">
        <f>(D39+D40+D41+D42+D43+D44+D45)/(($B$39+E45)/2)</f>
        <v>0.36575875486381321</v>
      </c>
      <c r="J45" s="3">
        <f t="shared" si="5"/>
        <v>0.76543209876543206</v>
      </c>
      <c r="K45" s="3">
        <f t="shared" si="4"/>
        <v>0.69135802469135799</v>
      </c>
      <c r="L45">
        <v>2</v>
      </c>
      <c r="M45">
        <v>1</v>
      </c>
    </row>
    <row r="46" spans="1:16" x14ac:dyDescent="0.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3.9525691699604744E-2</v>
      </c>
      <c r="H46" s="3">
        <f>(D45+D46)/(($B$45+E46)/2)</f>
        <v>6.4000000000000001E-2</v>
      </c>
      <c r="I46" s="3">
        <f>(D39+D40+D41+D42+D43+D44+D45+D46)/(($B$39+E46)/2)</f>
        <v>0.40625</v>
      </c>
      <c r="J46" s="3">
        <f t="shared" si="5"/>
        <v>0.72357723577235777</v>
      </c>
      <c r="K46" s="3">
        <f t="shared" si="4"/>
        <v>0.65853658536585369</v>
      </c>
      <c r="L46">
        <v>5</v>
      </c>
      <c r="P46" s="6"/>
    </row>
    <row r="47" spans="1:16" x14ac:dyDescent="0.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8.6614173228346455E-2</v>
      </c>
      <c r="H47" s="3">
        <f>(D45+D46+D47)/(($B$45+E47)/2)</f>
        <v>0.15079365079365079</v>
      </c>
      <c r="I47" s="3">
        <f>(D39+D40+D41+D42+D43+D44+D45+D46+D47)/(($B$39+E47)/2)</f>
        <v>0.48837209302325579</v>
      </c>
      <c r="J47" s="3">
        <f t="shared" si="5"/>
        <v>0.70682730923694781</v>
      </c>
      <c r="K47" s="3">
        <f t="shared" si="4"/>
        <v>0.64257028112449799</v>
      </c>
      <c r="L47">
        <v>11</v>
      </c>
      <c r="P47" s="6"/>
    </row>
    <row r="48" spans="1:16" x14ac:dyDescent="0.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7.0866141732283464E-2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0.70731707317073167</v>
      </c>
      <c r="K48" s="3">
        <f t="shared" si="4"/>
        <v>0.64227642276422769</v>
      </c>
      <c r="L48">
        <v>9</v>
      </c>
      <c r="P48" s="6"/>
    </row>
    <row r="49" spans="1:16" x14ac:dyDescent="0.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3.875968992248062E-2</v>
      </c>
      <c r="H49" s="3">
        <f>(D45+D46+D47+D48+D49)/(($B$45+E49)/2)</f>
        <v>0.2578125</v>
      </c>
      <c r="I49" s="3">
        <f>(D39+D40+D41+D42+D43+D44+D45+D46+D47+D48+D49)/(($B$39+E49)/2)</f>
        <v>0.58778625954198471</v>
      </c>
      <c r="J49" s="3">
        <f t="shared" si="5"/>
        <v>0.65637065637065639</v>
      </c>
      <c r="K49" s="3">
        <f t="shared" si="4"/>
        <v>0.61003861003861004</v>
      </c>
      <c r="L49">
        <v>5</v>
      </c>
      <c r="P49" s="6"/>
    </row>
    <row r="50" spans="1:16" x14ac:dyDescent="0.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4.633204633204633E-2</v>
      </c>
      <c r="H50" s="3">
        <f>(D45+D46+D47+D48+D49+D50)/(($B$45+E50)/2)</f>
        <v>0.31075697211155379</v>
      </c>
      <c r="I50" s="3">
        <f>(D39+D40+D41+D42+D43+D44+D45+D46+D47+D48+D49+D50)/(($B$39+E50)/2)</f>
        <v>0.64591439688715957</v>
      </c>
      <c r="J50" s="3">
        <f t="shared" si="5"/>
        <v>0.64591439688715957</v>
      </c>
      <c r="K50" s="3">
        <f t="shared" si="4"/>
        <v>0.60700389105058361</v>
      </c>
      <c r="L50">
        <v>6</v>
      </c>
      <c r="P50" s="6"/>
    </row>
    <row r="51" spans="1:16" x14ac:dyDescent="0.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3.0888030888030889E-2</v>
      </c>
      <c r="H51" s="3">
        <f>(D45+D46+D47+D48+D49+D50+D51)/(($B$45+E51)/2)</f>
        <v>0.33463035019455251</v>
      </c>
      <c r="I51" s="3">
        <f>D51/(($B$51+E51)/2)</f>
        <v>3.0888030888030889E-2</v>
      </c>
      <c r="J51" s="3">
        <f t="shared" si="5"/>
        <v>0.58237547892720309</v>
      </c>
      <c r="K51" s="3">
        <f t="shared" si="4"/>
        <v>0.55938697318007657</v>
      </c>
      <c r="L51">
        <v>4</v>
      </c>
      <c r="P51" s="6"/>
    </row>
    <row r="52" spans="1:16" x14ac:dyDescent="0.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4.5801526717557252E-2</v>
      </c>
      <c r="H52" s="3">
        <f>(D45+D46+D47+D48+D49+D50+D51+D52)/(($B$45+E52)/2)</f>
        <v>0.38811881188118813</v>
      </c>
      <c r="I52" s="3">
        <f>(D51+D52)/(($B$51+E52)/2)</f>
        <v>7.8585461689587424E-2</v>
      </c>
      <c r="J52" s="3">
        <f t="shared" si="5"/>
        <v>0.60115606936416188</v>
      </c>
      <c r="K52" s="3">
        <f t="shared" si="4"/>
        <v>0.5703275529865125</v>
      </c>
      <c r="L52">
        <v>5</v>
      </c>
      <c r="M52">
        <v>1</v>
      </c>
      <c r="P52" s="6"/>
    </row>
    <row r="53" spans="1:16" x14ac:dyDescent="0.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4.3052837573385516E-2</v>
      </c>
      <c r="H53" s="3">
        <f>(D45+D46+D47+D48+D49+D50+D51+D52+D53)/(($B$45+E53)/2)</f>
        <v>0.43426294820717132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x14ac:dyDescent="0.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6.8686868686868685E-2</v>
      </c>
      <c r="H54" s="3">
        <f>(D45+D46+D47+D48+D49+D50+D51+D52+D53+D54)/(($B$45+E54)/2)</f>
        <v>0.51533742331288346</v>
      </c>
      <c r="I54" s="3">
        <f>(D51+D52+D53+D54)/(($B$51+E54)/2)</f>
        <v>0.1947261663286004</v>
      </c>
      <c r="J54" s="3">
        <f t="shared" si="5"/>
        <v>0.62823061630218691</v>
      </c>
      <c r="K54" s="3">
        <f t="shared" si="4"/>
        <v>0.58846918489065603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4.1666666666666664E-2</v>
      </c>
      <c r="H55" s="3">
        <f>(D45+D46+D47+D48+D49+D50+D51+D52+D53+D54+D55)/(($B$45+E55)/2)</f>
        <v>0.55852156057494862</v>
      </c>
      <c r="I55" s="3">
        <f>(D51+D52+D53+D54+D55)/(($B$51+E55)/2)</f>
        <v>0.23625254582484725</v>
      </c>
      <c r="J55" s="3">
        <f t="shared" si="5"/>
        <v>0.61663286004056794</v>
      </c>
      <c r="K55" s="3">
        <f t="shared" si="4"/>
        <v>0.59229208924949295</v>
      </c>
      <c r="L55">
        <v>5</v>
      </c>
      <c r="P55" s="6"/>
    </row>
    <row r="56" spans="1:16" x14ac:dyDescent="0.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5.8823529411764705E-2</v>
      </c>
      <c r="H56" s="3">
        <f>(D45+D46+D47+D48+D49+D50+D51+D52+D53+D54+D55+D56)/(($B$45+E56)/2)</f>
        <v>0.61855670103092786</v>
      </c>
      <c r="I56" s="3">
        <f>(D51+D52+D53+D54+D55+D56)/(($B$51+E56)/2)</f>
        <v>0.29447852760736198</v>
      </c>
      <c r="J56" s="3">
        <f t="shared" si="5"/>
        <v>0.61855670103092786</v>
      </c>
      <c r="K56" s="3">
        <f t="shared" si="4"/>
        <v>0.59381443298969072</v>
      </c>
      <c r="L56">
        <v>7</v>
      </c>
      <c r="P56" s="6"/>
    </row>
    <row r="57" spans="1:16" x14ac:dyDescent="0.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6.3559322033898302E-2</v>
      </c>
      <c r="H57" s="3">
        <f>(D57)/(($B$57+E57)/2)</f>
        <v>6.3559322033898302E-2</v>
      </c>
      <c r="I57" s="3">
        <f>(D51+D52+D53+D54+D55+D56+D57)/(($B$51+E57)/2)</f>
        <v>0.35728952772073924</v>
      </c>
      <c r="J57" s="3">
        <f t="shared" si="5"/>
        <v>0.65030674846625769</v>
      </c>
      <c r="K57" s="3">
        <f t="shared" si="4"/>
        <v>0.63394683026584864</v>
      </c>
      <c r="L57">
        <v>7.5</v>
      </c>
      <c r="P57" s="6"/>
    </row>
    <row r="58" spans="1:16" x14ac:dyDescent="0.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0.67489711934156382</v>
      </c>
      <c r="J59" s="13">
        <f t="shared" si="5"/>
        <v>0.83265306122448979</v>
      </c>
      <c r="K59" s="13">
        <f t="shared" si="4"/>
        <v>0.81632653061224492</v>
      </c>
      <c r="L59" s="10">
        <v>23</v>
      </c>
      <c r="M59" s="10"/>
      <c r="O59" s="6"/>
      <c r="P59" s="6" t="s">
        <v>14</v>
      </c>
    </row>
    <row r="60" spans="1:16" x14ac:dyDescent="0.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3.2520325203252036E-2</v>
      </c>
      <c r="H60" s="3">
        <f>(D57+D58+D59+D60)/(($B$57+E60)/2)</f>
        <v>0.40404040404040403</v>
      </c>
      <c r="I60" s="3">
        <f>(D51+D52+D53+D54+D55+D56+D57+D58+D59+D60)/(($B$51+E60)/2)</f>
        <v>0.67450980392156867</v>
      </c>
      <c r="J60" s="3">
        <f t="shared" si="5"/>
        <v>0.76078431372549016</v>
      </c>
      <c r="K60" s="3">
        <f t="shared" si="4"/>
        <v>0.74509803921568629</v>
      </c>
      <c r="L60">
        <v>4</v>
      </c>
      <c r="P60" s="6"/>
    </row>
    <row r="61" spans="1:16" x14ac:dyDescent="0.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6.4000000000000001E-2</v>
      </c>
      <c r="H61" s="3">
        <f>(D57+D58+D59+D60+D61)/(($B$57+E61)/2)</f>
        <v>0.48434237995824636</v>
      </c>
      <c r="I61" s="3">
        <f>(D51+D52+D53+D54+D55+D56+D57+D58+D59+D60+D61)/(($B$51+E61)/2)</f>
        <v>0.76113360323886636</v>
      </c>
      <c r="J61" s="3">
        <f t="shared" si="5"/>
        <v>0.79051383399209485</v>
      </c>
      <c r="K61" s="3">
        <f t="shared" si="4"/>
        <v>0.76679841897233203</v>
      </c>
      <c r="L61">
        <v>7</v>
      </c>
      <c r="M61">
        <v>1</v>
      </c>
      <c r="P61" s="6"/>
    </row>
    <row r="62" spans="1:16" x14ac:dyDescent="0.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5.7613168724279837E-2</v>
      </c>
      <c r="H62" s="3">
        <f>(D57+D58+D59+D60+D61+D62)/(($B$57+E62)/2)</f>
        <v>0.54054054054054057</v>
      </c>
      <c r="I62" s="3">
        <f>(D51+D52+D53+D54+D55+D56+D57+D58+D59+D60+D61+D62)/(($B$51+E62)/2)</f>
        <v>0.81451612903225812</v>
      </c>
      <c r="J62" s="3">
        <f t="shared" si="5"/>
        <v>0.81451612903225812</v>
      </c>
      <c r="K62" s="3">
        <f t="shared" si="4"/>
        <v>0.75806451612903225</v>
      </c>
      <c r="L62">
        <v>3</v>
      </c>
      <c r="M62">
        <v>4</v>
      </c>
      <c r="P62" s="6"/>
    </row>
    <row r="63" spans="1:16" x14ac:dyDescent="0.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7.3022312373225151E-2</v>
      </c>
      <c r="H63" s="3">
        <f>(D57+D58+D59+D60+D61+D62+D63)/(($B$57+E63)/2)</f>
        <v>0.60905349794238683</v>
      </c>
      <c r="I63" s="3">
        <f>(D63)/(($B$63+E63)/2)</f>
        <v>7.3022312373225151E-2</v>
      </c>
      <c r="J63" s="3">
        <f t="shared" si="5"/>
        <v>0.82170542635658916</v>
      </c>
      <c r="K63" s="3">
        <f t="shared" si="4"/>
        <v>0.76744186046511631</v>
      </c>
      <c r="L63">
        <v>9</v>
      </c>
      <c r="P63" s="6"/>
    </row>
    <row r="64" spans="1:16" x14ac:dyDescent="0.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6.0606060606060608E-2</v>
      </c>
      <c r="H64" s="3">
        <f>(D57+D58+D59+D60+D61+D62+D63+D64)/(($B$57+E64)/2)</f>
        <v>0.67494824016563149</v>
      </c>
      <c r="I64" s="3">
        <f>(D63+D64)/(($B$63+E64)/2)</f>
        <v>0.13469387755102041</v>
      </c>
      <c r="J64" s="3">
        <f t="shared" si="5"/>
        <v>0.85487077534791256</v>
      </c>
      <c r="K64" s="3">
        <f t="shared" si="4"/>
        <v>0.79920477137176937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9.0534979423868317E-2</v>
      </c>
      <c r="H65" s="3">
        <f>(D57+D58+D59+D60+D61+D62+D63+D64+D65)/(($B$57+E65)/2)</f>
        <v>0.77568134171907754</v>
      </c>
      <c r="I65" s="3">
        <f>(D63+D64+D65)/(($B$63+E65)/2)</f>
        <v>0.22727272727272727</v>
      </c>
      <c r="J65" s="3">
        <f t="shared" si="5"/>
        <v>0.91497975708502022</v>
      </c>
      <c r="K65" s="3">
        <f t="shared" si="4"/>
        <v>0.8502024291497976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4.1152263374485597E-2</v>
      </c>
      <c r="H66" s="3">
        <f>(D57+D58+D59+D60+D61+D62+D63+D64+D65+D66)/(($B$57+E66)/2)</f>
        <v>0.80745341614906829</v>
      </c>
      <c r="I66" s="3">
        <f>(D63+D64+D65+D66)/(($B$63+E66)/2)</f>
        <v>0.26530612244897961</v>
      </c>
      <c r="J66" s="3">
        <f t="shared" si="5"/>
        <v>0.89938398357289528</v>
      </c>
      <c r="K66" s="3">
        <f t="shared" si="4"/>
        <v>0.83367556468172488</v>
      </c>
      <c r="L66">
        <v>4</v>
      </c>
      <c r="M66">
        <v>1</v>
      </c>
      <c r="P66" s="6"/>
    </row>
    <row r="67" spans="1:16" x14ac:dyDescent="0.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t="shared" ref="E67:E86" si="6">B67+C67-D67</f>
        <v>120</v>
      </c>
      <c r="F67" s="5">
        <f t="shared" ref="F67:F86" si="7">C67-D67</f>
        <v>-3</v>
      </c>
      <c r="G67" s="3">
        <f t="shared" ref="G67:G86" si="8">D67/((B67+E67)/2)</f>
        <v>4.1152263374485597E-2</v>
      </c>
      <c r="H67" s="3">
        <f>(D57+D58+D59+D60+D61+D62+D63+D64+D65+D66+D67)/(($B$57+E67)/2)</f>
        <v>0.85953878406708595</v>
      </c>
      <c r="I67" s="3">
        <f>(D63+D64+D65+D66+D67)/(($B$63+E67)/2)</f>
        <v>0.30991735537190085</v>
      </c>
      <c r="J67" s="3">
        <f t="shared" si="5"/>
        <v>0.91440501043841338</v>
      </c>
      <c r="K67" s="3">
        <f t="shared" si="4"/>
        <v>0.8475991649269311</v>
      </c>
      <c r="L67">
        <v>5</v>
      </c>
      <c r="P67" s="6"/>
    </row>
    <row r="68" spans="1:16" x14ac:dyDescent="0.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5.894736842105263E-2</v>
      </c>
      <c r="H68" s="3">
        <f>(D57+D58+D59+D60+D61+D62+D63+D64+D65+D66+D67+D68)/(($B$57+E68)/2)</f>
        <v>0.92796610169491522</v>
      </c>
      <c r="I68" s="3">
        <f>(D63+D64+D65+D66+D67+D68)/(($B$63+E68)/2)</f>
        <v>0.37160751565762007</v>
      </c>
      <c r="J68" s="3">
        <f t="shared" si="5"/>
        <v>0.92796610169491522</v>
      </c>
      <c r="K68" s="3">
        <f t="shared" si="4"/>
        <v>0.86016949152542377</v>
      </c>
      <c r="L68">
        <v>7</v>
      </c>
    </row>
    <row r="69" spans="1:16" x14ac:dyDescent="0.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5.6910569105691054E-2</v>
      </c>
      <c r="H69" s="3">
        <f>(D69)/(($B$69+E69)/2)</f>
        <v>5.6910569105691054E-2</v>
      </c>
      <c r="I69" s="3">
        <f>(D63+D64+D65+D66+D67+D68+D69)/(($B$63+E69)/2)</f>
        <v>0.41117764471057883</v>
      </c>
      <c r="J69" s="3">
        <f t="shared" si="5"/>
        <v>0.88617886178861793</v>
      </c>
      <c r="K69" s="3">
        <f t="shared" si="4"/>
        <v>0.81300813008130079</v>
      </c>
      <c r="L69">
        <v>6</v>
      </c>
      <c r="M69">
        <v>1</v>
      </c>
    </row>
    <row r="70" spans="1:16" x14ac:dyDescent="0.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3.875968992248062E-2</v>
      </c>
      <c r="H70" s="3">
        <f>(D69+D70)/(($B$69+E70)/2)</f>
        <v>9.7165991902834009E-2</v>
      </c>
      <c r="I70" s="3">
        <f>(D63+D64+D65+D66+D67+D68+D69+D70)/(($B$63+E70)/2)</f>
        <v>0.44930417495029823</v>
      </c>
      <c r="J70" s="3">
        <f t="shared" si="5"/>
        <v>0.81237113402061856</v>
      </c>
      <c r="K70" s="3">
        <f t="shared" si="4"/>
        <v>0.72989690721649481</v>
      </c>
      <c r="L70">
        <v>4</v>
      </c>
      <c r="M70">
        <v>1</v>
      </c>
    </row>
    <row r="71" spans="1:16" x14ac:dyDescent="0.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7.8431372549019607E-2</v>
      </c>
      <c r="H71" s="3">
        <f>(D69+D70+D71)/(($B$69+E71)/2)</f>
        <v>0.18106995884773663</v>
      </c>
      <c r="I71" s="3">
        <f>(D63+D64+D65+D66+D67+D68+D69+D70+D71)/(($B$63+E71)/2)</f>
        <v>0.53737373737373739</v>
      </c>
      <c r="J71" s="3">
        <f t="shared" si="5"/>
        <v>0.70515463917525778</v>
      </c>
      <c r="K71" s="3">
        <f t="shared" si="4"/>
        <v>0.62268041237113403</v>
      </c>
      <c r="L71">
        <v>10</v>
      </c>
    </row>
    <row r="72" spans="1:16" x14ac:dyDescent="0.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4.6153846153846156E-2</v>
      </c>
      <c r="H72" s="3">
        <f>(D69+D70+D71+D72)/(($B$69+E72)/2)</f>
        <v>0.22222222222222221</v>
      </c>
      <c r="I72" s="3">
        <f>(D63+D64+D65+D66+D67+D68+D69+D70+D71+D72)/(($B$63+E72)/2)</f>
        <v>0.56530214424951264</v>
      </c>
      <c r="J72" s="3">
        <f t="shared" si="5"/>
        <v>0.66413662239089188</v>
      </c>
      <c r="K72" s="3">
        <f t="shared" si="4"/>
        <v>0.58823529411764708</v>
      </c>
      <c r="L72">
        <v>6</v>
      </c>
    </row>
    <row r="73" spans="1:16" x14ac:dyDescent="0.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5.2830188679245285E-2</v>
      </c>
      <c r="H73" s="3">
        <f>(D69+D70+D71+D72+D73)/(($B$69+E73)/2)</f>
        <v>0.28225806451612906</v>
      </c>
      <c r="I73" s="3">
        <f>(D63+D64+D65+D66+D67+D68+D69+D70+D71+D72+D73)/(($B$63+E73)/2)</f>
        <v>0.62970297029702971</v>
      </c>
      <c r="J73" s="3">
        <f t="shared" si="5"/>
        <v>0.68787276341948311</v>
      </c>
      <c r="K73" s="3">
        <f t="shared" si="4"/>
        <v>0.60834990059642147</v>
      </c>
      <c r="L73">
        <v>6</v>
      </c>
      <c r="M73">
        <v>1</v>
      </c>
    </row>
    <row r="74" spans="1:16" x14ac:dyDescent="0.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7.874015748031496E-2</v>
      </c>
      <c r="H74" s="3">
        <f>(D69+D70+D71+D72+D73+D74)/(($B$69+E74)/2)</f>
        <v>0.37344398340248963</v>
      </c>
      <c r="I74" s="3">
        <f>(D63+D64+D65+D66+D67+D68+D69+D70+D71+D72+D73+D74)/(($B$63+E74)/2)</f>
        <v>0.72912423625254585</v>
      </c>
      <c r="J74" s="3">
        <f t="shared" si="5"/>
        <v>0.72912423625254585</v>
      </c>
      <c r="K74" s="3">
        <f t="shared" si="4"/>
        <v>0.66395112016293278</v>
      </c>
      <c r="L74">
        <v>8</v>
      </c>
      <c r="M74">
        <v>2</v>
      </c>
    </row>
    <row r="75" spans="1:16" x14ac:dyDescent="0.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9.7959183673469383E-2</v>
      </c>
      <c r="H75" s="3">
        <f>(D69+D70+D71+D72+D73+D74+D75)/(($B$69+E75)/2)</f>
        <v>0.47698744769874479</v>
      </c>
      <c r="I75" s="3">
        <f>(D75)/(($B$75+E75)/2)</f>
        <v>9.7959183673469383E-2</v>
      </c>
      <c r="J75" s="3">
        <f t="shared" si="5"/>
        <v>0.75203252032520329</v>
      </c>
      <c r="K75" s="3">
        <f t="shared" si="4"/>
        <v>0.67886178861788615</v>
      </c>
      <c r="L75">
        <v>11</v>
      </c>
      <c r="M75">
        <v>1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0.97021276595744677</v>
      </c>
      <c r="I76" s="3">
        <f>(D75+D76)/(($B$75+E76)/2)</f>
        <v>0.19433198380566802</v>
      </c>
      <c r="J76" s="3">
        <f t="shared" si="5"/>
        <v>1.3821138211382114</v>
      </c>
      <c r="K76" s="3">
        <f t="shared" si="4"/>
        <v>1.2520325203252032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0.97021276595744677</v>
      </c>
      <c r="I77" s="3">
        <f>(D75+D76+D77)/(($B$75+E77)/2)</f>
        <v>0.19433198380566802</v>
      </c>
      <c r="J77" s="3">
        <f t="shared" si="5"/>
        <v>1.2333333333333334</v>
      </c>
      <c r="K77" s="3">
        <f t="shared" si="4"/>
        <v>1.1166666666666667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0.97021276595744677</v>
      </c>
      <c r="I78" s="3">
        <f>(D75+D76+D77+D78)/(($B$75+E78)/2)</f>
        <v>0.19433198380566802</v>
      </c>
      <c r="J78" s="3">
        <f t="shared" si="5"/>
        <v>1.1219512195121952</v>
      </c>
      <c r="K78" s="3">
        <f t="shared" ref="K78:K86" si="9">((L67-O67)+(L68-O68)+(L69-O69)+(L70-O70)+(L71-O71)+(L72-O72)+(L73-O73)+(L74-O74)+(L75-O75)+(L76-O76)+(L77-O77)+(L78-O78))/((B67+E78)/2)</f>
        <v>1.024390243902439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0.97021276595744677</v>
      </c>
      <c r="I79" s="3">
        <f>(D75+D76+D77+D78+D79)/(($B$75+E79)/2)</f>
        <v>0.19433198380566802</v>
      </c>
      <c r="J79" s="3">
        <f t="shared" si="5"/>
        <v>1.0666666666666667</v>
      </c>
      <c r="K79" s="3">
        <f t="shared" si="9"/>
        <v>0.96666666666666667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0.97021276595744677</v>
      </c>
      <c r="I80" s="3">
        <f>(D75+D76+D77+D78+D79+D80)/(($B$75+E80)/2)</f>
        <v>0.19433198380566802</v>
      </c>
      <c r="J80" s="3">
        <f t="shared" si="5"/>
        <v>0.97021276595744677</v>
      </c>
      <c r="K80" s="3">
        <f t="shared" si="9"/>
        <v>0.86808510638297876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0.19433198380566802</v>
      </c>
      <c r="J81" s="3">
        <f t="shared" si="5"/>
        <v>0.77821011673151752</v>
      </c>
      <c r="K81" s="3">
        <f t="shared" si="9"/>
        <v>0.70038910505836571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0.19433198380566802</v>
      </c>
      <c r="J82" s="3">
        <f t="shared" si="5"/>
        <v>0.69498069498069504</v>
      </c>
      <c r="K82" s="3">
        <f t="shared" si="9"/>
        <v>0.63320463320463316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0.19433198380566802</v>
      </c>
      <c r="J83" s="3">
        <f t="shared" si="5"/>
        <v>0.55776892430278879</v>
      </c>
      <c r="K83" s="3">
        <f t="shared" si="9"/>
        <v>0.49402390438247012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0.19433198380566802</v>
      </c>
      <c r="J84" s="3">
        <f t="shared" si="5"/>
        <v>0.43122676579925651</v>
      </c>
      <c r="K84" s="3">
        <f t="shared" si="9"/>
        <v>0.37174721189591076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0.19433198380566802</v>
      </c>
      <c r="J85" s="3">
        <f t="shared" si="5"/>
        <v>0.33716475095785442</v>
      </c>
      <c r="K85" s="3">
        <f t="shared" si="9"/>
        <v>0.29118773946360155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0.19433198380566802</v>
      </c>
      <c r="J86" s="3">
        <f t="shared" si="5"/>
        <v>0.19433198380566802</v>
      </c>
      <c r="K86" s="3">
        <f t="shared" si="9"/>
        <v>0.17813765182186234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9" workbookViewId="0">
      <selection activeCell="A76" sqref="A7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24</v>
      </c>
      <c r="C3">
        <v>1</v>
      </c>
      <c r="D3">
        <v>1</v>
      </c>
      <c r="E3">
        <f t="shared" ref="E3:E66" si="0">B3+C3-D3</f>
        <v>24</v>
      </c>
      <c r="F3" s="5">
        <f t="shared" ref="F3:F66" si="1">C3-D3</f>
        <v>0</v>
      </c>
      <c r="G3" s="3">
        <f t="shared" ref="G3:G66" si="2">D3/((B3+E3)/2)</f>
        <v>4.1666666666666664E-2</v>
      </c>
      <c r="H3" s="3">
        <f>D3/(($B$3+E3)/2)</f>
        <v>4.1666666666666664E-2</v>
      </c>
      <c r="I3" s="3">
        <f>D3/(($B$3+E3)/2)</f>
        <v>4.1666666666666664E-2</v>
      </c>
      <c r="J3" s="3"/>
      <c r="K3" s="3"/>
    </row>
    <row r="4" spans="1:16" x14ac:dyDescent="0.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4.1666666666666664E-2</v>
      </c>
      <c r="I4" s="3">
        <f>(D3+D4)/(($B$3+E4)/2)</f>
        <v>4.1666666666666664E-2</v>
      </c>
      <c r="J4" s="3"/>
      <c r="K4" s="3"/>
    </row>
    <row r="5" spans="1:16" x14ac:dyDescent="0.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4.1666666666666664E-2</v>
      </c>
      <c r="I5" s="3">
        <f>(D3+D4+D5)/(($B$3+E5)/2)</f>
        <v>4.1666666666666664E-2</v>
      </c>
      <c r="J5" s="3"/>
      <c r="K5" s="3"/>
      <c r="P5" s="6"/>
    </row>
    <row r="6" spans="1:16" x14ac:dyDescent="0.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4.1666666666666664E-2</v>
      </c>
      <c r="H6" s="3">
        <f>(D3+D4+D5+D6)/(($B$3+E6)/2)</f>
        <v>8.3333333333333329E-2</v>
      </c>
      <c r="I6" s="3">
        <f>(D3+D4+D5+D6)/(($B$3+E6)/2)</f>
        <v>8.3333333333333329E-2</v>
      </c>
      <c r="J6" s="3"/>
      <c r="K6" s="3"/>
    </row>
    <row r="7" spans="1:16" x14ac:dyDescent="0.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8.3333333333333329E-2</v>
      </c>
      <c r="I7" s="3">
        <f>(D3+D4+D5+D6+D7)/(($B$3+E7)/2)</f>
        <v>8.3333333333333329E-2</v>
      </c>
      <c r="J7" s="3"/>
      <c r="K7" s="3"/>
    </row>
    <row r="8" spans="1:16" x14ac:dyDescent="0.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4.2553191489361701E-2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6" x14ac:dyDescent="0.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6" x14ac:dyDescent="0.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6" x14ac:dyDescent="0.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8.6956521739130432E-2</v>
      </c>
      <c r="H11" s="3">
        <f>(D9+D10+D11)/(($B$9+E11)/2)</f>
        <v>8.6956521739130432E-2</v>
      </c>
      <c r="I11" s="3">
        <f>(D3+D4+D5+D6+D7+D8+D9+D10+D11)/(($B$3+E11)/2)</f>
        <v>0.21276595744680851</v>
      </c>
      <c r="J11" s="3"/>
      <c r="K11" s="3"/>
    </row>
    <row r="12" spans="1:16" x14ac:dyDescent="0.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8.8888888888888892E-2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6" x14ac:dyDescent="0.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4.5454545454545456E-2</v>
      </c>
      <c r="H13" s="3">
        <f>(D9+D10+D11+D12+D13)/(($B$9+E13)/2)</f>
        <v>0.22222222222222221</v>
      </c>
      <c r="I13" s="3">
        <f>(D3+D4+D5+D6+D7+D8+D9+D10+D11+D12+D13)/(($B$3+E13)/2)</f>
        <v>0.34782608695652173</v>
      </c>
      <c r="J13" s="3"/>
      <c r="K13" s="3"/>
    </row>
    <row r="14" spans="1:16" x14ac:dyDescent="0.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0.34042553191489361</v>
      </c>
      <c r="J14" s="3">
        <f t="shared" ref="J14:J35" si="3">(D3+D4+D5+D6+D7+D8+D9+D10+D11+D12+D13+D14)/((B3+E14)/2)</f>
        <v>0.34042553191489361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3.7037037037037035E-2</v>
      </c>
      <c r="H15" s="3">
        <f>(D9+D10+D11+D12+D13+D14+D15)/(($B$9+E15)/2)</f>
        <v>0.24</v>
      </c>
      <c r="I15" s="3">
        <f>D15/(($B$15+E15)/2)</f>
        <v>3.7037037037037035E-2</v>
      </c>
      <c r="J15" s="3">
        <f t="shared" si="3"/>
        <v>0.31372549019607843</v>
      </c>
      <c r="K15" s="3">
        <f t="shared" si="4"/>
        <v>3.9215686274509803E-2</v>
      </c>
      <c r="L15">
        <v>1</v>
      </c>
      <c r="M15" s="6"/>
      <c r="P15" s="6"/>
    </row>
    <row r="16" spans="1:16" x14ac:dyDescent="0.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7.5471698113207544E-2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x14ac:dyDescent="0.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0.31372549019607843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7.6923076923076927E-2</v>
      </c>
      <c r="L17">
        <v>0</v>
      </c>
      <c r="M17" s="6"/>
      <c r="P17" s="6"/>
    </row>
    <row r="18" spans="1:16" x14ac:dyDescent="0.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3.6363636363636362E-2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7.8431372549019607E-2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3.7735849056603772E-2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6" x14ac:dyDescent="0.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3.7735849056603772E-2</v>
      </c>
      <c r="H20" s="3">
        <f>(D9+D10+D11+D12+D13+D14+D15+D16+D17+D18+D19+D20)/(($B$9+E20)/2)</f>
        <v>0.44</v>
      </c>
      <c r="I20" s="3">
        <f>(D15+D16+D17+D18+D19+D20)/(($B$15+E20)/2)</f>
        <v>0.22222222222222221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6" x14ac:dyDescent="0.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3.7735849056603772E-2</v>
      </c>
      <c r="H21" s="3">
        <f>D21/(($B$21+E21)/2)</f>
        <v>3.7735849056603772E-2</v>
      </c>
      <c r="I21" s="3">
        <f>(D15+D16+D17+D18+D19+D20+D21)/(($B$15+E21)/2)</f>
        <v>0.26415094339622641</v>
      </c>
      <c r="J21" s="3">
        <f t="shared" si="3"/>
        <v>0.48979591836734693</v>
      </c>
      <c r="K21" s="3">
        <f t="shared" si="4"/>
        <v>0.20408163265306123</v>
      </c>
      <c r="L21">
        <v>1</v>
      </c>
      <c r="M21" s="6"/>
    </row>
    <row r="22" spans="1:16" x14ac:dyDescent="0.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3.7037037037037035E-2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x14ac:dyDescent="0.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3.7037037037037035E-2</v>
      </c>
      <c r="H23" s="3">
        <f>(D21+D22+D23)/(($B$21+E23)/2)</f>
        <v>7.407407407407407E-2</v>
      </c>
      <c r="I23" s="3">
        <f>(D15+D16+D17+D18+D19+D20+D21+D22+D23)/(($B$15+E23)/2)</f>
        <v>0.29629629629629628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x14ac:dyDescent="0.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7.407407407407407E-2</v>
      </c>
      <c r="I24" s="3">
        <f>(D15+D16+D17+D18+D19+D20+D21+D22+D23+D24)/(($B$15+E24)/2)</f>
        <v>0.29629629629629628</v>
      </c>
      <c r="J24" s="3">
        <f t="shared" si="3"/>
        <v>0.36734693877551022</v>
      </c>
      <c r="K24" s="3">
        <f t="shared" si="4"/>
        <v>0.24489795918367346</v>
      </c>
      <c r="L24">
        <v>0</v>
      </c>
      <c r="M24" s="6"/>
      <c r="P24" s="6"/>
    </row>
    <row r="25" spans="1:16" x14ac:dyDescent="0.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7.2727272727272724E-2</v>
      </c>
      <c r="I25" s="3">
        <f>(D15+D16+D17+D18+D19+D20+D21+D22+D23+D24+D25)/(($B$15+E25)/2)</f>
        <v>0.29090909090909089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6" x14ac:dyDescent="0.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3.6363636363636362E-2</v>
      </c>
      <c r="H26" s="3">
        <f>(D21+D22+D23+D24+D25+D26)/(($B$21+E26)/2)</f>
        <v>0.1111111111111111</v>
      </c>
      <c r="I26" s="3">
        <f>(D15+D16+D17+D18+D19+D20+D21+D22+D23+D24+D25+D26)/(($B$15+E26)/2)</f>
        <v>0.33333333333333331</v>
      </c>
      <c r="J26" s="3">
        <f t="shared" si="3"/>
        <v>0.33333333333333331</v>
      </c>
      <c r="K26" s="3">
        <f t="shared" si="4"/>
        <v>0.25925925925925924</v>
      </c>
      <c r="L26">
        <v>1</v>
      </c>
      <c r="M26" s="6"/>
    </row>
    <row r="27" spans="1:16" x14ac:dyDescent="0.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6" x14ac:dyDescent="0.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x14ac:dyDescent="0.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0.17241379310344829</v>
      </c>
      <c r="L29">
        <v>0</v>
      </c>
      <c r="M29" s="6"/>
      <c r="P29" s="6"/>
    </row>
    <row r="30" spans="1:16" x14ac:dyDescent="0.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6.8965517241379309E-2</v>
      </c>
      <c r="H30" s="3">
        <f>(D21+D22+D23+D24+D25+D26+D27+D28+D29+D30)/(($B$21+E30)/2)</f>
        <v>0.18181818181818182</v>
      </c>
      <c r="I30" s="3">
        <f>(D27+D28+D29+D30)/(($B$27+E30)/2)</f>
        <v>7.0175438596491224E-2</v>
      </c>
      <c r="J30" s="3">
        <f t="shared" si="3"/>
        <v>0.25454545454545452</v>
      </c>
      <c r="K30" s="3">
        <f t="shared" si="4"/>
        <v>0.25454545454545452</v>
      </c>
      <c r="L30">
        <v>2</v>
      </c>
      <c r="M30" s="6"/>
      <c r="P30" s="6"/>
    </row>
    <row r="31" spans="1:16" x14ac:dyDescent="0.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6.8965517241379309E-2</v>
      </c>
      <c r="J31" s="3">
        <f t="shared" si="3"/>
        <v>0.21818181818181817</v>
      </c>
      <c r="K31" s="3">
        <f t="shared" si="4"/>
        <v>0.25454545454545452</v>
      </c>
      <c r="L31">
        <v>1</v>
      </c>
      <c r="M31" s="6"/>
      <c r="P31" s="6"/>
    </row>
    <row r="32" spans="1:16" x14ac:dyDescent="0.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3.5087719298245612E-2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0.25454545454545452</v>
      </c>
      <c r="L32">
        <v>1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x14ac:dyDescent="0.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x14ac:dyDescent="0.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3.4482758620689655E-2</v>
      </c>
      <c r="H35" s="3">
        <f>(D33+D34+D35)/(($B$33+E35)/2)</f>
        <v>3.5087719298245612E-2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x14ac:dyDescent="0.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3.5087719298245612E-2</v>
      </c>
      <c r="H36" s="3">
        <f>(D33+D34+D35+D36)/(($B$33+E36)/2)</f>
        <v>7.1428571428571425E-2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0.25454545454545452</v>
      </c>
      <c r="L36">
        <v>1</v>
      </c>
      <c r="P36" s="6"/>
    </row>
    <row r="37" spans="1:16" x14ac:dyDescent="0.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7.2727272727272724E-2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0.29090909090909089</v>
      </c>
      <c r="K37" s="3">
        <f t="shared" si="4"/>
        <v>0.32727272727272727</v>
      </c>
      <c r="L37">
        <v>2</v>
      </c>
      <c r="P37" s="6"/>
    </row>
    <row r="38" spans="1:16" x14ac:dyDescent="0.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x14ac:dyDescent="0.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7.2727272727272724E-2</v>
      </c>
      <c r="H39" s="3">
        <f>(D33+D34+D35+D36+D37+D38+D39)/(($B$33+E39)/2)</f>
        <v>0.21818181818181817</v>
      </c>
      <c r="I39" s="3">
        <f>D39/(($B$39+E39)/2)</f>
        <v>7.2727272727272724E-2</v>
      </c>
      <c r="J39" s="3">
        <f t="shared" ref="J39:J86" si="5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x14ac:dyDescent="0.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3.7735849056603772E-2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x14ac:dyDescent="0.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0.25454545454545452</v>
      </c>
      <c r="I41" s="3">
        <f>(D39+D40+D41)/(($B$39+E41)/2)</f>
        <v>0.10909090909090909</v>
      </c>
      <c r="J41" s="3">
        <f t="shared" si="5"/>
        <v>0.35087719298245612</v>
      </c>
      <c r="K41" s="3">
        <f t="shared" si="4"/>
        <v>0.38596491228070173</v>
      </c>
      <c r="L41">
        <v>0</v>
      </c>
      <c r="P41" s="6"/>
    </row>
    <row r="42" spans="1:16" x14ac:dyDescent="0.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3.7037037037037035E-2</v>
      </c>
      <c r="H42" s="3">
        <f>(D33+D34+D35+D36+D37+D38+D39+D40+D41+D42)/(($B$33+E42)/2)</f>
        <v>0.29090909090909089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x14ac:dyDescent="0.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0.31578947368421051</v>
      </c>
      <c r="K43" s="3">
        <f t="shared" si="4"/>
        <v>0.31578947368421051</v>
      </c>
      <c r="L43">
        <v>0</v>
      </c>
      <c r="P43" s="6"/>
    </row>
    <row r="44" spans="1:16" x14ac:dyDescent="0.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6" x14ac:dyDescent="0.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x14ac:dyDescent="0.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x14ac:dyDescent="0.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x14ac:dyDescent="0.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6.7796610169491525E-2</v>
      </c>
      <c r="H48" s="3">
        <f>(D45+D46+D47+D48)/(($B$45+E48)/2)</f>
        <v>6.8965517241379309E-2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x14ac:dyDescent="0.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6.8965517241379309E-2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x14ac:dyDescent="0.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6.8965517241379309E-2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x14ac:dyDescent="0.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6.8965517241379309E-2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x14ac:dyDescent="0.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6.7796610169491525E-2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6.7796610169491525E-2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x14ac:dyDescent="0.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6.7796610169491525E-2</v>
      </c>
      <c r="I54" s="3">
        <f>(D51+D52+D53+D54)/(($B$51+E54)/2)</f>
        <v>0</v>
      </c>
      <c r="J54" s="3">
        <f t="shared" si="5"/>
        <v>7.0175438596491224E-2</v>
      </c>
      <c r="K54" s="3">
        <f t="shared" si="4"/>
        <v>7.0175438596491224E-2</v>
      </c>
      <c r="L54">
        <v>0</v>
      </c>
      <c r="P54" s="6"/>
    </row>
    <row r="55" spans="1:16" x14ac:dyDescent="0.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6.7796610169491525E-2</v>
      </c>
      <c r="H55" s="3">
        <f>(D45+D46+D47+D48+D49+D50+D51+D52+D53+D54+D55)/(($B$45+E55)/2)</f>
        <v>0.13793103448275862</v>
      </c>
      <c r="I55" s="3">
        <f>(D51+D52+D53+D54+D55)/(($B$51+E55)/2)</f>
        <v>6.8965517241379309E-2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x14ac:dyDescent="0.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x14ac:dyDescent="0.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3.5714285714285712E-2</v>
      </c>
      <c r="H57" s="3">
        <f>(D57)/(($B$57+E57)/2)</f>
        <v>3.5714285714285712E-2</v>
      </c>
      <c r="I57" s="3">
        <f>(D51+D52+D53+D54+D55+D56+D57)/(($B$51+E57)/2)</f>
        <v>0.2413793103448276</v>
      </c>
      <c r="J57" s="3">
        <f t="shared" si="5"/>
        <v>0.31034482758620691</v>
      </c>
      <c r="K57" s="3">
        <f t="shared" si="4"/>
        <v>0.31034482758620691</v>
      </c>
      <c r="L57">
        <v>1</v>
      </c>
      <c r="P57" s="6"/>
    </row>
    <row r="58" spans="1:16" x14ac:dyDescent="0.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0.17241379310344829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0.55172413793103448</v>
      </c>
      <c r="J59" s="13">
        <f t="shared" si="5"/>
        <v>0.61016949152542377</v>
      </c>
      <c r="K59" s="13">
        <f t="shared" si="4"/>
        <v>0.61016949152542377</v>
      </c>
      <c r="L59" s="10">
        <v>5</v>
      </c>
      <c r="M59" s="10"/>
      <c r="O59" s="6"/>
      <c r="P59" s="6" t="s">
        <v>14</v>
      </c>
    </row>
    <row r="60" spans="1:16" x14ac:dyDescent="0.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0.35087719298245612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x14ac:dyDescent="0.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3.3333333333333333E-2</v>
      </c>
      <c r="H61" s="3">
        <f>(D57+D58+D59+D60+D61)/(($B$57+E61)/2)</f>
        <v>0.38596491228070173</v>
      </c>
      <c r="I61" s="3">
        <f>(D51+D52+D53+D54+D55+D56+D57+D58+D59+D60+D61)/(($B$51+E61)/2)</f>
        <v>0.57627118644067798</v>
      </c>
      <c r="J61" s="3">
        <f t="shared" si="5"/>
        <v>0.57627118644067798</v>
      </c>
      <c r="K61" s="3">
        <f t="shared" si="4"/>
        <v>0.57627118644067798</v>
      </c>
      <c r="L61">
        <v>1</v>
      </c>
      <c r="P61" s="6"/>
    </row>
    <row r="62" spans="1:16" x14ac:dyDescent="0.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0.57627118644067798</v>
      </c>
      <c r="J62" s="3">
        <f t="shared" si="5"/>
        <v>0.57627118644067798</v>
      </c>
      <c r="K62" s="3">
        <f t="shared" si="4"/>
        <v>0.57627118644067798</v>
      </c>
      <c r="L62">
        <v>0</v>
      </c>
      <c r="P62" s="6"/>
    </row>
    <row r="63" spans="1:16" x14ac:dyDescent="0.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0.37931034482758619</v>
      </c>
      <c r="I63" s="3">
        <f>(D63)/(($B$63+E63)/2)</f>
        <v>0</v>
      </c>
      <c r="J63" s="3">
        <f t="shared" si="5"/>
        <v>0.56666666666666665</v>
      </c>
      <c r="K63" s="3">
        <f t="shared" si="4"/>
        <v>0.56666666666666665</v>
      </c>
      <c r="L63">
        <v>0</v>
      </c>
      <c r="P63" s="6"/>
    </row>
    <row r="64" spans="1:16" x14ac:dyDescent="0.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0.37931034482758619</v>
      </c>
      <c r="I64" s="3">
        <f>(D63+D64)/(($B$63+E64)/2)</f>
        <v>0</v>
      </c>
      <c r="J64" s="3">
        <f t="shared" si="5"/>
        <v>0.55737704918032782</v>
      </c>
      <c r="K64" s="3">
        <f t="shared" si="4"/>
        <v>0.55737704918032782</v>
      </c>
      <c r="L64">
        <v>0</v>
      </c>
      <c r="P64" s="6"/>
    </row>
    <row r="65" spans="1:16" x14ac:dyDescent="0.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0.37931034482758619</v>
      </c>
      <c r="I65" s="3">
        <f>(D63+D64+D65)/(($B$63+E65)/2)</f>
        <v>0</v>
      </c>
      <c r="J65" s="3">
        <f t="shared" si="5"/>
        <v>0.55737704918032782</v>
      </c>
      <c r="K65" s="3">
        <f t="shared" si="4"/>
        <v>0.55737704918032782</v>
      </c>
      <c r="L65">
        <v>0</v>
      </c>
      <c r="P65" s="6"/>
    </row>
    <row r="66" spans="1:16" x14ac:dyDescent="0.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3.2786885245901641E-2</v>
      </c>
      <c r="H66" s="3">
        <f>(D57+D58+D59+D60+D61+D62+D63+D64+D65+D66)/(($B$57+E66)/2)</f>
        <v>0.42105263157894735</v>
      </c>
      <c r="I66" s="3">
        <f>(D63+D64+D65+D66)/(($B$63+E66)/2)</f>
        <v>3.3333333333333333E-2</v>
      </c>
      <c r="J66" s="3">
        <f t="shared" si="5"/>
        <v>0.6</v>
      </c>
      <c r="K66" s="3">
        <f t="shared" si="4"/>
        <v>0.56666666666666665</v>
      </c>
      <c r="L66">
        <v>0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1</v>
      </c>
      <c r="D67">
        <v>1</v>
      </c>
      <c r="E67">
        <f t="shared" ref="E67:E86" si="6">B67+C67-D67</f>
        <v>30</v>
      </c>
      <c r="F67" s="5">
        <f t="shared" ref="F67:F86" si="7">C67-D67</f>
        <v>0</v>
      </c>
      <c r="G67" s="3">
        <f t="shared" ref="G67:G86" si="8">D67/((B67+E67)/2)</f>
        <v>3.3333333333333333E-2</v>
      </c>
      <c r="H67" s="3">
        <f>(D57+D58+D59+D60+D61+D62+D63+D64+D65+D66+D67)/(($B$57+E67)/2)</f>
        <v>0.45614035087719296</v>
      </c>
      <c r="I67" s="3">
        <f>(D63+D64+D65+D66+D67)/(($B$63+E67)/2)</f>
        <v>6.6666666666666666E-2</v>
      </c>
      <c r="J67" s="3">
        <f t="shared" si="5"/>
        <v>0.57627118644067798</v>
      </c>
      <c r="K67" s="3">
        <f t="shared" si="4"/>
        <v>0.5423728813559322</v>
      </c>
      <c r="L67">
        <v>1</v>
      </c>
      <c r="P67" s="6"/>
    </row>
    <row r="68" spans="1:16" x14ac:dyDescent="0.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3.3333333333333333E-2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6" x14ac:dyDescent="0.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3.3333333333333333E-2</v>
      </c>
      <c r="H69" s="3">
        <f>(D69)/(($B$69+E69)/2)</f>
        <v>3.3333333333333333E-2</v>
      </c>
      <c r="I69" s="3">
        <f>(D63+D64+D65+D66+D67+D68+D69)/(($B$63+E69)/2)</f>
        <v>0.13333333333333333</v>
      </c>
      <c r="J69" s="3">
        <f t="shared" si="5"/>
        <v>0.47457627118644069</v>
      </c>
      <c r="K69" s="3">
        <f t="shared" si="4"/>
        <v>0.44067796610169491</v>
      </c>
      <c r="L69">
        <v>1</v>
      </c>
    </row>
    <row r="70" spans="1:16" x14ac:dyDescent="0.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3.2786885245901641E-2</v>
      </c>
      <c r="I70" s="3">
        <f>(D63+D64+D65+D66+D67+D68+D69+D70)/(($B$63+E70)/2)</f>
        <v>0.13114754098360656</v>
      </c>
      <c r="J70" s="3">
        <f t="shared" si="5"/>
        <v>0.32258064516129031</v>
      </c>
      <c r="K70" s="3">
        <f t="shared" si="4"/>
        <v>0.29032258064516131</v>
      </c>
      <c r="L70">
        <v>0</v>
      </c>
    </row>
    <row r="71" spans="1:16" x14ac:dyDescent="0.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3.2786885245901641E-2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6" x14ac:dyDescent="0.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3.2786885245901641E-2</v>
      </c>
      <c r="H72" s="3">
        <f>(D69+D70+D71+D72)/(($B$69+E72)/2)</f>
        <v>6.6666666666666666E-2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6" x14ac:dyDescent="0.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6.6666666666666666E-2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6" x14ac:dyDescent="0.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6" x14ac:dyDescent="0.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6.7796610169491525E-2</v>
      </c>
      <c r="H75" s="3">
        <f>(D69+D70+D71+D72+D73+D74+D75)/(($B$69+E75)/2)</f>
        <v>0.2711864406779661</v>
      </c>
      <c r="I75" s="3">
        <f>(D75)/(($B$75+E75)/2)</f>
        <v>6.7796610169491525E-2</v>
      </c>
      <c r="J75" s="3">
        <f t="shared" si="5"/>
        <v>0.36666666666666664</v>
      </c>
      <c r="K75" s="3">
        <f t="shared" si="4"/>
        <v>0.33333333333333331</v>
      </c>
      <c r="L75">
        <v>2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0.53333333333333333</v>
      </c>
      <c r="I76" s="3">
        <f>(D75+D76)/(($B$75+E76)/2)</f>
        <v>0.13333333333333333</v>
      </c>
      <c r="J76" s="3">
        <f t="shared" si="5"/>
        <v>0.70967741935483875</v>
      </c>
      <c r="K76" s="3">
        <f t="shared" si="4"/>
        <v>0.64516129032258063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0.53333333333333333</v>
      </c>
      <c r="I77" s="3">
        <f>(D75+D76+D77)/(($B$75+E77)/2)</f>
        <v>0.13333333333333333</v>
      </c>
      <c r="J77" s="3">
        <f t="shared" si="5"/>
        <v>0.70967741935483875</v>
      </c>
      <c r="K77" s="3">
        <f t="shared" si="4"/>
        <v>0.64516129032258063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0.53333333333333333</v>
      </c>
      <c r="I78" s="3">
        <f>(D75+D76+D77+D78)/(($B$75+E78)/2)</f>
        <v>0.13333333333333333</v>
      </c>
      <c r="J78" s="3">
        <f t="shared" si="5"/>
        <v>0.66666666666666663</v>
      </c>
      <c r="K78" s="3">
        <f t="shared" ref="K78:K86" si="9">((L67-O67)+(L68-O68)+(L69-O69)+(L70-O70)+(L71-O71)+(L72-O72)+(L73-O73)+(L74-O74)+(L75-O75)+(L76-O76)+(L77-O77)+(L78-O78))/((B67+E78)/2)</f>
        <v>0.66666666666666663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0.53333333333333333</v>
      </c>
      <c r="I79" s="3">
        <f>(D75+D76+D77+D78+D79)/(($B$75+E79)/2)</f>
        <v>0.13333333333333333</v>
      </c>
      <c r="J79" s="3">
        <f t="shared" si="5"/>
        <v>0.6</v>
      </c>
      <c r="K79" s="3">
        <f t="shared" si="9"/>
        <v>0.6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0.53333333333333333</v>
      </c>
      <c r="I80" s="3">
        <f>(D75+D76+D77+D78+D79+D80)/(($B$75+E80)/2)</f>
        <v>0.13333333333333333</v>
      </c>
      <c r="J80" s="3">
        <f t="shared" si="5"/>
        <v>0.53333333333333333</v>
      </c>
      <c r="K80" s="3">
        <f t="shared" si="9"/>
        <v>0.53333333333333333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0.13333333333333333</v>
      </c>
      <c r="J81" s="3">
        <f t="shared" si="5"/>
        <v>0.46666666666666667</v>
      </c>
      <c r="K81" s="3">
        <f t="shared" si="9"/>
        <v>0.46666666666666667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0.13333333333333333</v>
      </c>
      <c r="J82" s="3">
        <f t="shared" si="5"/>
        <v>0.45161290322580644</v>
      </c>
      <c r="K82" s="3">
        <f t="shared" si="9"/>
        <v>0.45161290322580644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0.13333333333333333</v>
      </c>
      <c r="J83" s="3">
        <f t="shared" si="5"/>
        <v>0.45161290322580644</v>
      </c>
      <c r="K83" s="3">
        <f t="shared" si="9"/>
        <v>0.45161290322580644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0.13333333333333333</v>
      </c>
      <c r="J84" s="3">
        <f t="shared" si="5"/>
        <v>0.4</v>
      </c>
      <c r="K84" s="3">
        <f t="shared" si="9"/>
        <v>0.4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0.13333333333333333</v>
      </c>
      <c r="J85" s="3">
        <f t="shared" si="5"/>
        <v>0.4</v>
      </c>
      <c r="K85" s="3">
        <f t="shared" si="9"/>
        <v>0.4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0.13333333333333333</v>
      </c>
      <c r="J86" s="3">
        <f t="shared" si="5"/>
        <v>0.13333333333333333</v>
      </c>
      <c r="K86" s="3">
        <f t="shared" si="9"/>
        <v>0.13333333333333333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1" zoomScaleNormal="100" zoomScaleSheetLayoutView="85" workbookViewId="0">
      <selection activeCell="J75" sqref="J7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6" x14ac:dyDescent="0.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9.5238095238095233E-2</v>
      </c>
      <c r="H65" s="3">
        <f>(D57+D58+D59+D60+D61+D62+D63+D64+D65)/(($B$57+E65)/2)</f>
        <v>0.67241379310344829</v>
      </c>
      <c r="I65" s="3">
        <f>(D63+D64+D65)/(($B$63+E65)/2)</f>
        <v>0.26356589147286824</v>
      </c>
      <c r="J65" s="3">
        <f t="shared" si="11"/>
        <v>0.82051282051282048</v>
      </c>
      <c r="K65" s="3">
        <f t="shared" si="12"/>
        <v>0.71794871794871795</v>
      </c>
      <c r="L65">
        <v>3</v>
      </c>
      <c r="P65" s="6"/>
    </row>
    <row r="66" spans="1:16" x14ac:dyDescent="0.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0.77586206896551724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6.8965517241379309E-2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0.94444444444444442</v>
      </c>
      <c r="K67" s="3">
        <f t="shared" si="12"/>
        <v>0.79629629629629628</v>
      </c>
      <c r="L67">
        <v>2</v>
      </c>
      <c r="P67" s="6"/>
    </row>
    <row r="68" spans="1:16" x14ac:dyDescent="0.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7.0796460176991149E-2</v>
      </c>
      <c r="H68" s="3">
        <f>(D57+D58+D59+D60+D61+D62+D63+D64+D65+D66+D67+D68)/(($B$57+E68)/2)</f>
        <v>0.93805309734513276</v>
      </c>
      <c r="I68" s="3">
        <f>(D63+D64+D65+D66+D67+D68)/(($B$63+E68)/2)</f>
        <v>0.49206349206349204</v>
      </c>
      <c r="J68" s="3">
        <f t="shared" si="11"/>
        <v>0.93805309734513276</v>
      </c>
      <c r="K68" s="3">
        <f t="shared" si="12"/>
        <v>0.79646017699115046</v>
      </c>
      <c r="L68">
        <v>2</v>
      </c>
      <c r="P68" s="6"/>
    </row>
    <row r="69" spans="1:16" x14ac:dyDescent="0.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3.0769230769230771E-2</v>
      </c>
      <c r="H69" s="3">
        <f>(D69)/(($B$69+E69)/2)</f>
        <v>3.0769230769230771E-2</v>
      </c>
      <c r="I69" s="3">
        <f>(D63+D64+D65+D66+D67+D68+D69)/(($B$63+E69)/2)</f>
        <v>0.46478873239436619</v>
      </c>
      <c r="J69" s="3">
        <f t="shared" ref="J69:J74" si="13">(D58+D59+D60+D61+D62+D63+D64+D65+D66+D67+D68+D69)/((B58+E69)/2)</f>
        <v>0.7846153846153846</v>
      </c>
      <c r="K69" s="3">
        <f t="shared" ref="K69:K74" si="14">((L58-O58)+(L59-O59)+(L60-O60)+(L61-O61)+(L62-O62)+(L63-O63)+(L64-O64)+(L65-O65)+(L66-O66)+(L67-O67)+(L68-O68)+(L69-O69))/((B58+E69)/2)</f>
        <v>0.66153846153846152</v>
      </c>
      <c r="L69">
        <v>1</v>
      </c>
      <c r="P69" s="6"/>
    </row>
    <row r="70" spans="1:16" x14ac:dyDescent="0.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2.7027027027027029E-2</v>
      </c>
      <c r="H70" s="3">
        <f>(D69+D70)/(($B$69+E70)/2)</f>
        <v>6.0606060606060608E-2</v>
      </c>
      <c r="I70" s="3">
        <f>(D63+D64+D65+D66+D67+D68+D69+D70)/(($B$63+E70)/2)</f>
        <v>0.4861111111111111</v>
      </c>
      <c r="J70" s="3">
        <f t="shared" si="13"/>
        <v>0.77941176470588236</v>
      </c>
      <c r="K70" s="3">
        <f t="shared" si="14"/>
        <v>0.66176470588235292</v>
      </c>
      <c r="L70">
        <v>1</v>
      </c>
      <c r="P70" s="6"/>
    </row>
    <row r="71" spans="1:16" x14ac:dyDescent="0.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5.9701492537313432E-2</v>
      </c>
      <c r="I71" s="3">
        <f>(D63+D64+D65+D66+D67+D68+D69+D70+D71)/(($B$63+E71)/2)</f>
        <v>0.47945205479452052</v>
      </c>
      <c r="J71" s="3">
        <f t="shared" si="13"/>
        <v>0.65217391304347827</v>
      </c>
      <c r="K71" s="3">
        <f t="shared" si="14"/>
        <v>0.53623188405797106</v>
      </c>
      <c r="L71">
        <v>0</v>
      </c>
    </row>
    <row r="72" spans="1:16" x14ac:dyDescent="0.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8.1081081081081086E-2</v>
      </c>
      <c r="H72" s="3">
        <f>(D69+D70+D71+D72)/(($B$69+E72)/2)</f>
        <v>0.15625</v>
      </c>
      <c r="I72" s="3">
        <f>(D63+D64+D65+D66+D67+D68+D69+D70+D71+D72)/(($B$63+E72)/2)</f>
        <v>0.58571428571428574</v>
      </c>
      <c r="J72" s="3">
        <f t="shared" si="13"/>
        <v>0.7</v>
      </c>
      <c r="K72" s="3">
        <f t="shared" si="14"/>
        <v>0.58571428571428574</v>
      </c>
      <c r="L72">
        <v>3</v>
      </c>
      <c r="P72" s="6"/>
    </row>
    <row r="73" spans="1:16" x14ac:dyDescent="0.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5.7142857142857141E-2</v>
      </c>
      <c r="H73" s="3">
        <f>(D69+D70+D71+D72+D73)/(($B$69+E73)/2)</f>
        <v>0.22222222222222221</v>
      </c>
      <c r="I73" s="3">
        <f>(D63+D64+D65+D66+D67+D68+D69+D70+D71+D72+D73)/(($B$63+E73)/2)</f>
        <v>0.65217391304347827</v>
      </c>
      <c r="J73" s="3">
        <f t="shared" si="13"/>
        <v>0.73134328358208955</v>
      </c>
      <c r="K73" s="3">
        <f t="shared" si="14"/>
        <v>0.61194029850746268</v>
      </c>
      <c r="L73">
        <v>2</v>
      </c>
      <c r="P73" s="6"/>
    </row>
    <row r="74" spans="1:16" x14ac:dyDescent="0.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5.9701492537313432E-2</v>
      </c>
      <c r="H74" s="3">
        <f>(D69+D70+D71+D72+D73+D74)/(($B$69+E74)/2)</f>
        <v>0.29508196721311475</v>
      </c>
      <c r="I74" s="3">
        <f>(D63+D64+D65+D66+D67+D68+D69+D70+D71+D72+D73+D74)/(($B$63+E74)/2)</f>
        <v>0.73134328358208955</v>
      </c>
      <c r="J74" s="3">
        <f t="shared" si="13"/>
        <v>0.73134328358208955</v>
      </c>
      <c r="K74" s="3">
        <f t="shared" si="14"/>
        <v>0.67164179104477617</v>
      </c>
      <c r="L74">
        <v>2</v>
      </c>
      <c r="P74" s="6"/>
    </row>
    <row r="75" spans="1:16" x14ac:dyDescent="0.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6.1538461538461542E-2</v>
      </c>
      <c r="H75" s="3">
        <f>(D69+D70+D71+D72+D73+D74+D75)/(($B$69+E75)/2)</f>
        <v>0.36065573770491804</v>
      </c>
      <c r="I75" s="3">
        <f>(D75)/(($B$75+E75)/2)</f>
        <v>6.1538461538461542E-2</v>
      </c>
      <c r="J75" s="3">
        <f t="shared" ref="J75:J86" si="15">(D64+D65+D66+D67+D68+D69+D70+D71+D72+D73+D74+D75)/((B64+E75)/2)</f>
        <v>0.72058823529411764</v>
      </c>
      <c r="K75" s="3">
        <f t="shared" ref="K75:K86" si="16">((L64-O64)+(L65-O65)+(L66-O66)+(L67-O67)+(L68-O68)+(L69-O69)+(L70-O70)+(L71-O71)+(L72-O72)+(L73-O73)+(L74-O74)+(L75-O75))/((B64+E75)/2)</f>
        <v>0.66176470588235292</v>
      </c>
      <c r="L75">
        <v>2</v>
      </c>
      <c r="P75" s="6"/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0.77192982456140347</v>
      </c>
      <c r="I76" s="3">
        <f>(D75+D76)/(($B$75+E76)/2)</f>
        <v>0.12307692307692308</v>
      </c>
      <c r="J76" s="3">
        <f t="shared" si="15"/>
        <v>1.2727272727272727</v>
      </c>
      <c r="K76" s="3">
        <f t="shared" si="16"/>
        <v>1.2121212121212122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0.77192982456140347</v>
      </c>
      <c r="I77" s="3">
        <f>(D75+D76+D77)/(($B$75+E77)/2)</f>
        <v>0.12307692307692308</v>
      </c>
      <c r="J77" s="3">
        <f t="shared" si="15"/>
        <v>1.2</v>
      </c>
      <c r="K77" s="3">
        <f t="shared" si="16"/>
        <v>1.1333333333333333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0.77192982456140347</v>
      </c>
      <c r="I78" s="3">
        <f>(D75+D76+D77+D78)/(($B$75+E78)/2)</f>
        <v>0.12307692307692308</v>
      </c>
      <c r="J78" s="3">
        <f t="shared" si="15"/>
        <v>1</v>
      </c>
      <c r="K78" s="3">
        <f t="shared" si="16"/>
        <v>1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0.77192982456140347</v>
      </c>
      <c r="I79" s="3">
        <f>(D75+D76+D77+D78+D79)/(($B$75+E79)/2)</f>
        <v>0.12307692307692308</v>
      </c>
      <c r="J79" s="3">
        <f t="shared" si="15"/>
        <v>0.9285714285714286</v>
      </c>
      <c r="K79" s="3">
        <f t="shared" si="16"/>
        <v>0.9285714285714286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0.77192982456140347</v>
      </c>
      <c r="I80" s="3">
        <f>(D75+D76+D77+D78+D79+D80)/(($B$75+E80)/2)</f>
        <v>0.12307692307692308</v>
      </c>
      <c r="J80" s="3">
        <f t="shared" si="15"/>
        <v>0.77192982456140347</v>
      </c>
      <c r="K80" s="3">
        <f t="shared" si="16"/>
        <v>0.77192982456140347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0.12307692307692308</v>
      </c>
      <c r="J81" s="3">
        <f t="shared" si="15"/>
        <v>0.54794520547945202</v>
      </c>
      <c r="K81" s="3">
        <f t="shared" si="16"/>
        <v>0.54794520547945202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0.12307692307692308</v>
      </c>
      <c r="J82" s="3">
        <f t="shared" si="15"/>
        <v>0.48</v>
      </c>
      <c r="K82" s="3">
        <f t="shared" si="16"/>
        <v>0.48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0.12307692307692308</v>
      </c>
      <c r="J83" s="3">
        <f t="shared" si="15"/>
        <v>0.46753246753246752</v>
      </c>
      <c r="K83" s="3">
        <f t="shared" si="16"/>
        <v>0.46753246753246752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0.12307692307692308</v>
      </c>
      <c r="J84" s="3">
        <f t="shared" si="15"/>
        <v>0.3380281690140845</v>
      </c>
      <c r="K84" s="3">
        <f t="shared" si="16"/>
        <v>0.3380281690140845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0.12307692307692308</v>
      </c>
      <c r="J85" s="3">
        <f t="shared" si="15"/>
        <v>0.2318840579710145</v>
      </c>
      <c r="K85" s="3">
        <f t="shared" si="16"/>
        <v>0.2318840579710145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0.12307692307692308</v>
      </c>
      <c r="J86" s="3">
        <f t="shared" si="15"/>
        <v>0.12307692307692308</v>
      </c>
      <c r="K86" s="3">
        <f t="shared" si="16"/>
        <v>0.12307692307692308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0" workbookViewId="0">
      <selection activeCell="J75" sqref="J7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6" x14ac:dyDescent="0.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x14ac:dyDescent="0.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x14ac:dyDescent="0.2">
      <c r="A67" s="2">
        <v>43405</v>
      </c>
      <c r="B67">
        <v>8</v>
      </c>
      <c r="C67">
        <v>1</v>
      </c>
      <c r="D67">
        <v>1</v>
      </c>
      <c r="E67">
        <f t="shared" ref="E67:E86" si="6">B67+C67-D67</f>
        <v>8</v>
      </c>
      <c r="F67" s="5">
        <f t="shared" ref="F67:F86" si="7">C67-D67</f>
        <v>0</v>
      </c>
      <c r="G67" s="3">
        <f t="shared" ref="G67:G86" si="8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x14ac:dyDescent="0.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x14ac:dyDescent="0.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x14ac:dyDescent="0.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0.44444444444444442</v>
      </c>
      <c r="J70" s="3">
        <f t="shared" si="5"/>
        <v>0.44444444444444442</v>
      </c>
      <c r="K70" s="3">
        <f t="shared" si="4"/>
        <v>0.33333333333333331</v>
      </c>
      <c r="P70" s="6"/>
    </row>
    <row r="71" spans="1:16" x14ac:dyDescent="0.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0.44444444444444442</v>
      </c>
      <c r="J71" s="3">
        <f t="shared" si="5"/>
        <v>0.44444444444444442</v>
      </c>
      <c r="K71" s="3">
        <f t="shared" si="4"/>
        <v>0.33333333333333331</v>
      </c>
    </row>
    <row r="72" spans="1:16" x14ac:dyDescent="0.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0.44444444444444442</v>
      </c>
      <c r="J72" s="3">
        <f t="shared" si="5"/>
        <v>0.44444444444444442</v>
      </c>
      <c r="K72" s="3">
        <f t="shared" si="4"/>
        <v>0.33333333333333331</v>
      </c>
    </row>
    <row r="73" spans="1:16" x14ac:dyDescent="0.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0.44444444444444442</v>
      </c>
      <c r="J73" s="3">
        <f t="shared" si="5"/>
        <v>0.44444444444444442</v>
      </c>
      <c r="K73" s="3">
        <f t="shared" si="4"/>
        <v>0.33333333333333331</v>
      </c>
    </row>
    <row r="74" spans="1:16" x14ac:dyDescent="0.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0.55555555555555558</v>
      </c>
      <c r="J74" s="3">
        <f t="shared" si="5"/>
        <v>0.55555555555555558</v>
      </c>
      <c r="K74" s="3">
        <f t="shared" si="4"/>
        <v>0.44444444444444442</v>
      </c>
      <c r="L74">
        <v>1</v>
      </c>
      <c r="P74" s="6"/>
    </row>
    <row r="75" spans="1:16" x14ac:dyDescent="0.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0.55555555555555558</v>
      </c>
      <c r="K75" s="3">
        <f t="shared" si="4"/>
        <v>0.44444444444444442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0.5</v>
      </c>
      <c r="I76" s="3">
        <f>(D75+D76)/(($B$75+E76)/2)</f>
        <v>0</v>
      </c>
      <c r="J76" s="3">
        <f t="shared" si="5"/>
        <v>1.1111111111111112</v>
      </c>
      <c r="K76" s="3">
        <f t="shared" si="4"/>
        <v>0.88888888888888884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0.5</v>
      </c>
      <c r="I77" s="3">
        <f>(D75+D76+D77)/(($B$75+E77)/2)</f>
        <v>0</v>
      </c>
      <c r="J77" s="3">
        <f t="shared" si="5"/>
        <v>1.1111111111111112</v>
      </c>
      <c r="K77" s="3">
        <f t="shared" si="4"/>
        <v>0.88888888888888884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0.5</v>
      </c>
      <c r="I78" s="3">
        <f>(D75+D76+D77+D78)/(($B$75+E78)/2)</f>
        <v>0</v>
      </c>
      <c r="J78" s="3">
        <f t="shared" si="5"/>
        <v>1</v>
      </c>
      <c r="K78" s="3">
        <f t="shared" ref="K78:K86" si="9">((L67-O67)+(L68-O68)+(L69-O69)+(L70-O70)+(L71-O71)+(L72-O72)+(L73-O73)+(L74-O74)+(L75-O75)+(L76-O76)+(L77-O77)+(L78-O78))/((B67+E78)/2)</f>
        <v>1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0.5</v>
      </c>
      <c r="I79" s="3">
        <f>(D75+D76+D77+D78+D79)/(($B$75+E79)/2)</f>
        <v>0</v>
      </c>
      <c r="J79" s="3">
        <f t="shared" si="5"/>
        <v>0.75</v>
      </c>
      <c r="K79" s="3">
        <f t="shared" si="9"/>
        <v>0.75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0.5</v>
      </c>
      <c r="I80" s="3">
        <f>(D75+D76+D77+D78+D79+D80)/(($B$75+E80)/2)</f>
        <v>0</v>
      </c>
      <c r="J80" s="3">
        <f t="shared" si="5"/>
        <v>0.5</v>
      </c>
      <c r="K80" s="3">
        <f t="shared" si="9"/>
        <v>0.5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</v>
      </c>
      <c r="J81" s="3">
        <f t="shared" si="5"/>
        <v>0.25</v>
      </c>
      <c r="K81" s="3">
        <f t="shared" si="9"/>
        <v>0.25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</v>
      </c>
      <c r="J82" s="3">
        <f t="shared" si="5"/>
        <v>0.22222222222222221</v>
      </c>
      <c r="K82" s="3">
        <f t="shared" si="9"/>
        <v>0.22222222222222221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</v>
      </c>
      <c r="J83" s="3">
        <f t="shared" si="5"/>
        <v>0.22222222222222221</v>
      </c>
      <c r="K83" s="3">
        <f t="shared" si="9"/>
        <v>0.22222222222222221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</v>
      </c>
      <c r="J84" s="3">
        <f t="shared" si="5"/>
        <v>0.22222222222222221</v>
      </c>
      <c r="K84" s="3">
        <f t="shared" si="9"/>
        <v>0.22222222222222221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</v>
      </c>
      <c r="J85" s="3">
        <f t="shared" si="5"/>
        <v>0.22222222222222221</v>
      </c>
      <c r="K85" s="3">
        <f t="shared" si="9"/>
        <v>0.22222222222222221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</v>
      </c>
      <c r="J86" s="3">
        <f t="shared" si="5"/>
        <v>0</v>
      </c>
      <c r="K86" s="3">
        <f t="shared" si="9"/>
        <v>0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2" workbookViewId="0">
      <selection activeCell="J75" sqref="J7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0.41935483870967744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0.41269841269841268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0.6333333333333333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0.62295081967213117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0.61538461538461542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0.5901639344262295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0.49180327868852458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M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x14ac:dyDescent="0.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6.8965517241379309E-2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0.55345911949685533</v>
      </c>
      <c r="K65" s="3">
        <f t="shared" si="4"/>
        <v>0.50314465408805031</v>
      </c>
      <c r="L65">
        <v>3</v>
      </c>
      <c r="P65" s="6"/>
    </row>
    <row r="66" spans="1:16" x14ac:dyDescent="0.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2.247191011235955E-2</v>
      </c>
      <c r="H66" s="3">
        <f>(D57+D58+D59+D60+D61+D62+D63+D64+D65+D66)/(($B$57+E66)/2)</f>
        <v>0.45033112582781459</v>
      </c>
      <c r="I66" s="3">
        <f>(D63+D64+D65+D66)/(($B$63+E66)/2)</f>
        <v>0.16374269005847952</v>
      </c>
      <c r="J66" s="3">
        <f t="shared" si="5"/>
        <v>0.53503184713375795</v>
      </c>
      <c r="K66" s="3">
        <f t="shared" si="4"/>
        <v>0.50955414012738853</v>
      </c>
      <c r="L66">
        <v>1</v>
      </c>
      <c r="P66" s="6"/>
    </row>
    <row r="67" spans="1:16" x14ac:dyDescent="0.2">
      <c r="A67" s="2">
        <v>43405</v>
      </c>
      <c r="B67">
        <v>45</v>
      </c>
      <c r="C67">
        <v>0</v>
      </c>
      <c r="D67">
        <v>0</v>
      </c>
      <c r="E67">
        <f t="shared" ref="E67:E86" si="6">B67+C67-D67</f>
        <v>45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0.45033112582781459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x14ac:dyDescent="0.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6.8181818181818177E-2</v>
      </c>
      <c r="H68" s="3">
        <f>(D57+D58+D59+D60+D61+D62+D63+D64+D65+D66+D67+D68)/(($B$57+E68)/2)</f>
        <v>0.54421768707482998</v>
      </c>
      <c r="I68" s="3">
        <f>(D63+D64+D65+D66+D67+D68)/(($B$63+E68)/2)</f>
        <v>0.23952095808383234</v>
      </c>
      <c r="J68" s="3">
        <f t="shared" si="5"/>
        <v>0.54421768707482998</v>
      </c>
      <c r="K68" s="3">
        <f t="shared" si="4"/>
        <v>0.51700680272108845</v>
      </c>
      <c r="L68">
        <v>3</v>
      </c>
      <c r="P68" s="6"/>
    </row>
    <row r="69" spans="1:16" x14ac:dyDescent="0.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7.0588235294117646E-2</v>
      </c>
      <c r="H69" s="3">
        <f>(D69)/(($B$69+E69)/2)</f>
        <v>7.0588235294117646E-2</v>
      </c>
      <c r="I69" s="3">
        <f>(D63+D64+D65+D66+D67+D68+D69)/(($B$63+E69)/2)</f>
        <v>0.31515151515151513</v>
      </c>
      <c r="J69" s="3">
        <f t="shared" si="5"/>
        <v>0.625</v>
      </c>
      <c r="K69" s="3">
        <f t="shared" si="4"/>
        <v>0.59722222222222221</v>
      </c>
      <c r="L69">
        <v>3</v>
      </c>
      <c r="P69" s="6"/>
    </row>
    <row r="70" spans="1:16" x14ac:dyDescent="0.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4.7058823529411764E-2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0.59060402684563762</v>
      </c>
      <c r="L70">
        <v>2</v>
      </c>
      <c r="P70" s="6"/>
    </row>
    <row r="71" spans="1:16" x14ac:dyDescent="0.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0.27160493827160492</v>
      </c>
      <c r="I71" s="3">
        <f>(D63+D64+D65+D66+D67+D68+D69+D70+D71)/(($B$63+E71)/2)</f>
        <v>0.53503184713375795</v>
      </c>
      <c r="J71" s="3">
        <f t="shared" si="5"/>
        <v>0.75816993464052285</v>
      </c>
      <c r="K71" s="3">
        <f t="shared" si="4"/>
        <v>0.73202614379084963</v>
      </c>
      <c r="L71">
        <v>6</v>
      </c>
      <c r="P71" s="6"/>
    </row>
    <row r="72" spans="1:16" x14ac:dyDescent="0.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0.61878453038674031</v>
      </c>
      <c r="K72" s="3">
        <f t="shared" si="4"/>
        <v>0.59668508287292821</v>
      </c>
      <c r="L72">
        <v>0</v>
      </c>
    </row>
    <row r="73" spans="1:16" x14ac:dyDescent="0.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4.4444444444444446E-2</v>
      </c>
      <c r="H73" s="3">
        <f>(D69+D70+D71+D72+D73)/(($B$69+E73)/2)</f>
        <v>0.29545454545454547</v>
      </c>
      <c r="I73" s="3">
        <f>(D63+D64+D65+D66+D67+D68+D69+D70+D71+D72+D73)/(($B$63+E73)/2)</f>
        <v>0.53801169590643272</v>
      </c>
      <c r="J73" s="3">
        <f t="shared" si="5"/>
        <v>0.60115606936416188</v>
      </c>
      <c r="K73" s="3">
        <f t="shared" si="4"/>
        <v>0.5780346820809249</v>
      </c>
      <c r="L73">
        <v>2</v>
      </c>
    </row>
    <row r="74" spans="1:16" x14ac:dyDescent="0.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4.4444444444444446E-2</v>
      </c>
      <c r="H74" s="3">
        <f>(D69+D70+D71+D72+D73+D74)/(($B$69+E74)/2)</f>
        <v>0.34090909090909088</v>
      </c>
      <c r="I74" s="3">
        <f>(D63+D64+D65+D66+D67+D68+D69+D70+D71+D72+D73+D74)/(($B$63+E74)/2)</f>
        <v>0.58479532163742687</v>
      </c>
      <c r="J74" s="3">
        <f t="shared" si="5"/>
        <v>0.58479532163742687</v>
      </c>
      <c r="K74" s="3">
        <f t="shared" si="4"/>
        <v>0.58479532163742687</v>
      </c>
      <c r="L74">
        <v>2</v>
      </c>
    </row>
    <row r="75" spans="1:16" x14ac:dyDescent="0.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0.61904761904761907</v>
      </c>
      <c r="L75">
        <v>4</v>
      </c>
      <c r="M75">
        <v>1</v>
      </c>
      <c r="P75" s="6"/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0.93023255813953487</v>
      </c>
      <c r="I76" s="3">
        <f>(D75+D76)/(($B$75+E76)/2)</f>
        <v>0.22222222222222221</v>
      </c>
      <c r="J76" s="3">
        <f t="shared" si="5"/>
        <v>1.2558139534883721</v>
      </c>
      <c r="K76" s="3">
        <f t="shared" si="4"/>
        <v>1.2093023255813953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0.93023255813953487</v>
      </c>
      <c r="I77" s="3">
        <f>(D75+D76+D77)/(($B$75+E77)/2)</f>
        <v>0.22222222222222221</v>
      </c>
      <c r="J77" s="3">
        <f t="shared" si="5"/>
        <v>1.0909090909090908</v>
      </c>
      <c r="K77" s="3">
        <f t="shared" si="4"/>
        <v>1.0454545454545454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0.93023255813953487</v>
      </c>
      <c r="I78" s="3">
        <f>(D75+D76+D77+D78)/(($B$75+E78)/2)</f>
        <v>0.22222222222222221</v>
      </c>
      <c r="J78" s="3">
        <f t="shared" si="5"/>
        <v>1.0222222222222221</v>
      </c>
      <c r="K78" s="3">
        <f t="shared" ref="K78:K86" si="9">((L67-O67)+(L68-O68)+(L69-O69)+(L70-O70)+(L71-O71)+(L72-O72)+(L73-O73)+(L74-O74)+(L75-O75)+(L76-O76)+(L77-O77)+(L78-O78))/((B67+E78)/2)</f>
        <v>0.97777777777777775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0.93023255813953487</v>
      </c>
      <c r="I79" s="3">
        <f>(D75+D76+D77+D78+D79)/(($B$75+E79)/2)</f>
        <v>0.22222222222222221</v>
      </c>
      <c r="J79" s="3">
        <f t="shared" si="5"/>
        <v>1.0222222222222221</v>
      </c>
      <c r="K79" s="3">
        <f t="shared" si="9"/>
        <v>0.97777777777777775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0.93023255813953487</v>
      </c>
      <c r="I80" s="3">
        <f>(D75+D76+D77+D78+D79+D80)/(($B$75+E80)/2)</f>
        <v>0.22222222222222221</v>
      </c>
      <c r="J80" s="3">
        <f t="shared" si="5"/>
        <v>0.93023255813953487</v>
      </c>
      <c r="K80" s="3">
        <f t="shared" si="9"/>
        <v>0.88372093023255816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0.22222222222222221</v>
      </c>
      <c r="J81" s="3">
        <f t="shared" si="5"/>
        <v>0.80952380952380953</v>
      </c>
      <c r="K81" s="3">
        <f t="shared" si="9"/>
        <v>0.76190476190476186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0.22222222222222221</v>
      </c>
      <c r="J82" s="3">
        <f t="shared" si="5"/>
        <v>0.69767441860465118</v>
      </c>
      <c r="K82" s="3">
        <f t="shared" si="9"/>
        <v>0.65116279069767447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0.22222222222222221</v>
      </c>
      <c r="J83" s="3">
        <f t="shared" si="5"/>
        <v>0.47368421052631576</v>
      </c>
      <c r="K83" s="3">
        <f t="shared" si="9"/>
        <v>0.42105263157894735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0.22222222222222221</v>
      </c>
      <c r="J84" s="3">
        <f t="shared" si="5"/>
        <v>0.4</v>
      </c>
      <c r="K84" s="3">
        <f t="shared" si="9"/>
        <v>0.35555555555555557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0.22222222222222221</v>
      </c>
      <c r="J85" s="3">
        <f t="shared" si="5"/>
        <v>0.31111111111111112</v>
      </c>
      <c r="K85" s="3">
        <f t="shared" si="9"/>
        <v>0.26666666666666666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0.22222222222222221</v>
      </c>
      <c r="J86" s="3">
        <f t="shared" si="5"/>
        <v>0.22222222222222221</v>
      </c>
      <c r="K86" s="3">
        <f t="shared" si="9"/>
        <v>0.17777777777777778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0" workbookViewId="0">
      <selection activeCell="J75" sqref="J7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9.5238095238095233E-2</v>
      </c>
      <c r="K64" s="3">
        <f t="shared" si="4"/>
        <v>9.5238095238095233E-2</v>
      </c>
    </row>
    <row r="65" spans="1:16" x14ac:dyDescent="0.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9.5238095238095233E-2</v>
      </c>
      <c r="K65" s="3">
        <f t="shared" si="4"/>
        <v>9.5238095238095233E-2</v>
      </c>
    </row>
    <row r="66" spans="1:16" x14ac:dyDescent="0.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9.5238095238095233E-2</v>
      </c>
      <c r="K66" s="3">
        <f t="shared" si="4"/>
        <v>9.5238095238095233E-2</v>
      </c>
    </row>
    <row r="67" spans="1:16" x14ac:dyDescent="0.2">
      <c r="A67" s="2">
        <v>43405</v>
      </c>
      <c r="B67">
        <v>12</v>
      </c>
      <c r="C67">
        <v>0</v>
      </c>
      <c r="D67">
        <v>0</v>
      </c>
      <c r="E67">
        <f t="shared" ref="E67:E86" si="6">B67+C67-D67</f>
        <v>12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9.5238095238095233E-2</v>
      </c>
      <c r="K67" s="3">
        <f t="shared" si="4"/>
        <v>9.5238095238095233E-2</v>
      </c>
    </row>
    <row r="68" spans="1:16" x14ac:dyDescent="0.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6" x14ac:dyDescent="0.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6" x14ac:dyDescent="0.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6" x14ac:dyDescent="0.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x14ac:dyDescent="0.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8.6956521739130432E-2</v>
      </c>
      <c r="H72" s="3">
        <f>(D69+D70+D71+D72)/(($B$69+E72)/2)</f>
        <v>8.6956521739130432E-2</v>
      </c>
      <c r="I72" s="3">
        <f>(D63+D64+D65+D66+D67+D68+D69+D70+D71+D72)/(($B$63+E72)/2)</f>
        <v>8.6956521739130432E-2</v>
      </c>
      <c r="J72" s="3">
        <f t="shared" si="5"/>
        <v>9.0909090909090912E-2</v>
      </c>
      <c r="K72" s="3">
        <f t="shared" si="4"/>
        <v>9.0909090909090912E-2</v>
      </c>
      <c r="L72">
        <v>1</v>
      </c>
      <c r="P72" s="6"/>
    </row>
    <row r="73" spans="1:16" x14ac:dyDescent="0.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8.6956521739130432E-2</v>
      </c>
      <c r="I73" s="3">
        <f>(D63+D64+D65+D66+D67+D68+D69+D70+D71+D72+D73)/(($B$63+E73)/2)</f>
        <v>8.6956521739130432E-2</v>
      </c>
      <c r="J73" s="3">
        <f t="shared" si="5"/>
        <v>8.6956521739130432E-2</v>
      </c>
      <c r="K73" s="3">
        <f t="shared" si="4"/>
        <v>8.6956521739130432E-2</v>
      </c>
    </row>
    <row r="74" spans="1:16" x14ac:dyDescent="0.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8.6956521739130432E-2</v>
      </c>
      <c r="I74" s="3">
        <f>(D63+D64+D65+D66+D67+D68+D69+D70+D71+D72+D73+D74)/(($B$63+E74)/2)</f>
        <v>8.6956521739130432E-2</v>
      </c>
      <c r="J74" s="3">
        <f t="shared" si="5"/>
        <v>8.6956521739130432E-2</v>
      </c>
      <c r="K74" s="3">
        <f t="shared" si="4"/>
        <v>8.6956521739130432E-2</v>
      </c>
    </row>
    <row r="75" spans="1:16" x14ac:dyDescent="0.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0.27272727272727271</v>
      </c>
      <c r="I75" s="3">
        <f>(D75)/(($B$75+E75)/2)</f>
        <v>0.19047619047619047</v>
      </c>
      <c r="J75" s="3">
        <f t="shared" si="5"/>
        <v>0.27272727272727271</v>
      </c>
      <c r="K75" s="3">
        <f t="shared" si="4"/>
        <v>0.27272727272727271</v>
      </c>
      <c r="L75">
        <v>2</v>
      </c>
      <c r="P75" s="6"/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0.5</v>
      </c>
      <c r="I76" s="3">
        <f>(D75+D76)/(($B$75+E76)/2)</f>
        <v>0.36363636363636365</v>
      </c>
      <c r="J76" s="3">
        <f t="shared" si="5"/>
        <v>0.5</v>
      </c>
      <c r="K76" s="3">
        <f t="shared" si="4"/>
        <v>0.5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0.5</v>
      </c>
      <c r="I77" s="3">
        <f>(D75+D76+D77)/(($B$75+E77)/2)</f>
        <v>0.36363636363636365</v>
      </c>
      <c r="J77" s="3">
        <f t="shared" si="5"/>
        <v>0.5</v>
      </c>
      <c r="K77" s="3">
        <f t="shared" si="4"/>
        <v>0.5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0.5</v>
      </c>
      <c r="I78" s="3">
        <f>(D75+D76+D77+D78)/(($B$75+E78)/2)</f>
        <v>0.36363636363636365</v>
      </c>
      <c r="J78" s="3">
        <f t="shared" si="5"/>
        <v>0.5</v>
      </c>
      <c r="K78" s="3">
        <f t="shared" ref="K78:K86" si="9">((L67-O67)+(L68-O68)+(L69-O69)+(L70-O70)+(L71-O71)+(L72-O72)+(L73-O73)+(L74-O74)+(L75-O75)+(L76-O76)+(L77-O77)+(L78-O78))/((B67+E78)/2)</f>
        <v>0.5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0.5</v>
      </c>
      <c r="I79" s="3">
        <f>(D75+D76+D77+D78+D79)/(($B$75+E79)/2)</f>
        <v>0.36363636363636365</v>
      </c>
      <c r="J79" s="3">
        <f t="shared" si="5"/>
        <v>0.5</v>
      </c>
      <c r="K79" s="3">
        <f t="shared" si="9"/>
        <v>0.5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0.5</v>
      </c>
      <c r="I80" s="3">
        <f>(D75+D76+D77+D78+D79+D80)/(($B$75+E80)/2)</f>
        <v>0.36363636363636365</v>
      </c>
      <c r="J80" s="3">
        <f t="shared" si="5"/>
        <v>0.5</v>
      </c>
      <c r="K80" s="3">
        <f t="shared" si="9"/>
        <v>0.5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0.36363636363636365</v>
      </c>
      <c r="J81" s="3">
        <f t="shared" si="5"/>
        <v>0.5</v>
      </c>
      <c r="K81" s="3">
        <f t="shared" si="9"/>
        <v>0.5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0.36363636363636365</v>
      </c>
      <c r="J82" s="3">
        <f t="shared" si="5"/>
        <v>0.5</v>
      </c>
      <c r="K82" s="3">
        <f t="shared" si="9"/>
        <v>0.5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0.36363636363636365</v>
      </c>
      <c r="J83" s="3">
        <f t="shared" si="5"/>
        <v>0.5</v>
      </c>
      <c r="K83" s="3">
        <f t="shared" si="9"/>
        <v>0.5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0.36363636363636365</v>
      </c>
      <c r="J84" s="3">
        <f t="shared" si="5"/>
        <v>0.36363636363636365</v>
      </c>
      <c r="K84" s="3">
        <f t="shared" si="9"/>
        <v>0.36363636363636365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0.36363636363636365</v>
      </c>
      <c r="J85" s="3">
        <f t="shared" si="5"/>
        <v>0.36363636363636365</v>
      </c>
      <c r="K85" s="3">
        <f t="shared" si="9"/>
        <v>0.36363636363636365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0.36363636363636365</v>
      </c>
      <c r="J86" s="3">
        <f t="shared" si="5"/>
        <v>0.36363636363636365</v>
      </c>
      <c r="K86" s="3">
        <f t="shared" si="9"/>
        <v>0.36363636363636365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5" workbookViewId="0">
      <selection activeCell="J75" sqref="J7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0.22950819672131148</v>
      </c>
      <c r="L21">
        <v>3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0.29508196721311475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0.2857142857142857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0.30769230769230771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0.47457627118644069</v>
      </c>
      <c r="L26">
        <v>2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0.4838709677419355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0.62068965517241381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0.5901639344262295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0.61290322580645162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0.64516129032258063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0.7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0.65517241379310343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0.70175438596491224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0.74193548387096775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0.65671641791044777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0.61538461538461542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6" x14ac:dyDescent="0.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0.66666666666666663</v>
      </c>
      <c r="I65" s="3">
        <f>(D63+D64+D65)/(($B$63+E65)/2)</f>
        <v>0.27956989247311825</v>
      </c>
      <c r="J65" s="3">
        <f t="shared" si="5"/>
        <v>0.70886075949367089</v>
      </c>
      <c r="K65" s="3">
        <f t="shared" si="4"/>
        <v>0.63291139240506333</v>
      </c>
      <c r="L65">
        <v>4</v>
      </c>
      <c r="M65">
        <v>1</v>
      </c>
      <c r="P65" s="6"/>
    </row>
    <row r="66" spans="1:16" x14ac:dyDescent="0.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2.1276595744680851E-2</v>
      </c>
      <c r="H66" s="3">
        <f>(D57+D58+D59+D60+D61+D62+D63+D64+D65+D66)/(($B$57+E66)/2)</f>
        <v>0.67500000000000004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x14ac:dyDescent="0.2">
      <c r="A67" s="2">
        <v>43405</v>
      </c>
      <c r="B67">
        <v>48</v>
      </c>
      <c r="C67">
        <v>2</v>
      </c>
      <c r="D67">
        <v>3</v>
      </c>
      <c r="E67">
        <f t="shared" ref="E67:E86" si="6">B67+C67-D67</f>
        <v>47</v>
      </c>
      <c r="F67" s="5">
        <f t="shared" ref="F67:F86" si="7">C67-D67</f>
        <v>-1</v>
      </c>
      <c r="G67" s="3">
        <f t="shared" ref="G67:G86" si="8">D67/((B67+E67)/2)</f>
        <v>6.3157894736842107E-2</v>
      </c>
      <c r="H67" s="3">
        <f>(D57+D58+D59+D60+D61+D62+D63+D64+D65+D66+D67)/(($B$57+E67)/2)</f>
        <v>0.759493670886076</v>
      </c>
      <c r="I67" s="3">
        <f>(D63+D64+D65+D66+D67)/(($B$63+E67)/2)</f>
        <v>0.36170212765957449</v>
      </c>
      <c r="J67" s="3">
        <f t="shared" si="5"/>
        <v>0.77500000000000002</v>
      </c>
      <c r="K67" s="3">
        <f t="shared" si="4"/>
        <v>0.7</v>
      </c>
      <c r="L67">
        <v>3</v>
      </c>
      <c r="P67" s="6"/>
    </row>
    <row r="68" spans="1:16" x14ac:dyDescent="0.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4.3010752688172046E-2</v>
      </c>
      <c r="H68" s="3">
        <f>(D57+D58+D59+D60+D61+D62+D63+D64+D65+D66+D67+D68)/(($B$57+E68)/2)</f>
        <v>0.82051282051282048</v>
      </c>
      <c r="I68" s="3">
        <f>(D63+D64+D65+D66+D67+D68)/(($B$63+E68)/2)</f>
        <v>0.40860215053763443</v>
      </c>
      <c r="J68" s="3">
        <f t="shared" si="5"/>
        <v>0.82051282051282048</v>
      </c>
      <c r="K68" s="3">
        <f t="shared" si="4"/>
        <v>0.74358974358974361</v>
      </c>
      <c r="L68">
        <v>2</v>
      </c>
      <c r="P68" s="6"/>
    </row>
    <row r="69" spans="1:16" x14ac:dyDescent="0.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6.25E-2</v>
      </c>
      <c r="H69" s="3">
        <f>(D69)/(($B$69+E69)/2)</f>
        <v>6.25E-2</v>
      </c>
      <c r="I69" s="3">
        <f>(D63+D64+D65+D66+D67+D68+D69)/(($B$63+E69)/2)</f>
        <v>0.45360824742268041</v>
      </c>
      <c r="J69" s="3">
        <f t="shared" si="5"/>
        <v>0.82926829268292679</v>
      </c>
      <c r="K69" s="3">
        <f t="shared" si="4"/>
        <v>0.73170731707317072</v>
      </c>
      <c r="L69">
        <v>2</v>
      </c>
      <c r="M69">
        <v>1</v>
      </c>
      <c r="P69" s="6"/>
    </row>
    <row r="70" spans="1:16" x14ac:dyDescent="0.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4.0404040404040407E-2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0.77108433734939763</v>
      </c>
      <c r="K70" s="3">
        <f t="shared" si="4"/>
        <v>0.6506024096385542</v>
      </c>
      <c r="L70">
        <v>1</v>
      </c>
      <c r="M70">
        <v>1</v>
      </c>
      <c r="P70" s="6"/>
    </row>
    <row r="71" spans="1:16" x14ac:dyDescent="0.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8.1632653061224483E-2</v>
      </c>
      <c r="H71" s="3">
        <f>(D69+D70+D71)/(($B$69+E71)/2)</f>
        <v>0.18947368421052632</v>
      </c>
      <c r="I71" s="3">
        <f>(D63+D64+D65+D66+D67+D68+D69+D70+D71)/(($B$63+E71)/2)</f>
        <v>0.58333333333333337</v>
      </c>
      <c r="J71" s="3">
        <f t="shared" si="5"/>
        <v>0.7010309278350515</v>
      </c>
      <c r="K71" s="3">
        <f t="shared" si="4"/>
        <v>0.59793814432989689</v>
      </c>
      <c r="L71">
        <v>4</v>
      </c>
      <c r="P71" s="6"/>
    </row>
    <row r="72" spans="1:16" x14ac:dyDescent="0.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5.8252427184466021E-2</v>
      </c>
      <c r="H72" s="3">
        <f>(D69+D70+D71+D72)/(($B$69+E72)/2)</f>
        <v>0.24</v>
      </c>
      <c r="I72" s="3">
        <f>(D63+D64+D65+D66+D67+D68+D69+D70+D71+D72)/(($B$63+E72)/2)</f>
        <v>0.61386138613861385</v>
      </c>
      <c r="J72" s="3">
        <f t="shared" si="5"/>
        <v>0.67961165048543692</v>
      </c>
      <c r="K72" s="3">
        <f t="shared" si="4"/>
        <v>0.58252427184466016</v>
      </c>
      <c r="L72">
        <v>3</v>
      </c>
      <c r="P72" s="6"/>
    </row>
    <row r="73" spans="1:16" x14ac:dyDescent="0.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5.7142857142857141E-2</v>
      </c>
      <c r="H73" s="3">
        <f>(D69+D70+D71+D72+D73)/(($B$69+E73)/2)</f>
        <v>0.30927835051546393</v>
      </c>
      <c r="I73" s="3">
        <f>(D63+D64+D65+D66+D67+D68+D69+D70+D71+D72+D73)/(($B$63+E73)/2)</f>
        <v>0.69387755102040816</v>
      </c>
      <c r="J73" s="3">
        <f t="shared" si="5"/>
        <v>0.73469387755102045</v>
      </c>
      <c r="K73" s="3">
        <f t="shared" si="4"/>
        <v>0.63265306122448983</v>
      </c>
      <c r="L73">
        <v>2</v>
      </c>
      <c r="M73">
        <v>1</v>
      </c>
      <c r="P73" s="6"/>
    </row>
    <row r="74" spans="1:16" x14ac:dyDescent="0.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0.86021505376344087</v>
      </c>
      <c r="J74" s="3">
        <f t="shared" si="5"/>
        <v>0.86021505376344087</v>
      </c>
      <c r="K74" s="3">
        <f t="shared" si="4"/>
        <v>0.73118279569892475</v>
      </c>
      <c r="L74">
        <v>4</v>
      </c>
      <c r="M74">
        <v>2</v>
      </c>
    </row>
    <row r="75" spans="1:16" x14ac:dyDescent="0.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0.55913978494623651</v>
      </c>
      <c r="I75" s="3">
        <f>(D75)/(($B$75+E75)/2)</f>
        <v>0.10752688172043011</v>
      </c>
      <c r="J75" s="3">
        <f t="shared" si="5"/>
        <v>0.87234042553191493</v>
      </c>
      <c r="K75" s="3">
        <f t="shared" si="4"/>
        <v>0.74468085106382975</v>
      </c>
      <c r="L75">
        <v>5</v>
      </c>
      <c r="P75" s="6"/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1.1304347826086956</v>
      </c>
      <c r="I76" s="3">
        <f>(D75+D76)/(($B$75+E76)/2)</f>
        <v>0.21739130434782608</v>
      </c>
      <c r="J76" s="3">
        <f t="shared" si="5"/>
        <v>1.574468085106383</v>
      </c>
      <c r="K76" s="3">
        <f t="shared" si="4"/>
        <v>1.3191489361702127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1.1304347826086956</v>
      </c>
      <c r="I77" s="3">
        <f>(D75+D76+D77)/(($B$75+E77)/2)</f>
        <v>0.21739130434782608</v>
      </c>
      <c r="J77" s="3">
        <f t="shared" si="5"/>
        <v>1.3913043478260869</v>
      </c>
      <c r="K77" s="3">
        <f t="shared" si="4"/>
        <v>1.173913043478261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1.1304347826086956</v>
      </c>
      <c r="I78" s="3">
        <f>(D75+D76+D77+D78)/(($B$75+E78)/2)</f>
        <v>0.21739130434782608</v>
      </c>
      <c r="J78" s="3">
        <f t="shared" si="5"/>
        <v>1.2916666666666667</v>
      </c>
      <c r="K78" s="3">
        <f t="shared" ref="K78:K86" si="9">((L67-O67)+(L68-O68)+(L69-O69)+(L70-O70)+(L71-O71)+(L72-O72)+(L73-O73)+(L74-O74)+(L75-O75)+(L76-O76)+(L77-O77)+(L78-O78))/((B67+E78)/2)</f>
        <v>1.0833333333333333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1.1304347826086956</v>
      </c>
      <c r="I79" s="3">
        <f>(D75+D76+D77+D78+D79)/(($B$75+E79)/2)</f>
        <v>0.21739130434782608</v>
      </c>
      <c r="J79" s="3">
        <f t="shared" si="5"/>
        <v>1.1914893617021276</v>
      </c>
      <c r="K79" s="3">
        <f t="shared" si="9"/>
        <v>0.97872340425531912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1.1304347826086956</v>
      </c>
      <c r="I80" s="3">
        <f>(D75+D76+D77+D78+D79+D80)/(($B$75+E80)/2)</f>
        <v>0.21739130434782608</v>
      </c>
      <c r="J80" s="3">
        <f t="shared" si="5"/>
        <v>1.1304347826086956</v>
      </c>
      <c r="K80" s="3">
        <f t="shared" si="9"/>
        <v>0.91304347826086951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0.21739130434782608</v>
      </c>
      <c r="J81" s="3">
        <f t="shared" si="5"/>
        <v>0.92</v>
      </c>
      <c r="K81" s="3">
        <f t="shared" si="9"/>
        <v>0.76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0.21739130434782608</v>
      </c>
      <c r="J82" s="3">
        <f t="shared" si="5"/>
        <v>0.8571428571428571</v>
      </c>
      <c r="K82" s="3">
        <f t="shared" si="9"/>
        <v>0.73469387755102045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0.21739130434782608</v>
      </c>
      <c r="J83" s="3">
        <f t="shared" si="5"/>
        <v>0.69387755102040816</v>
      </c>
      <c r="K83" s="3">
        <f t="shared" si="9"/>
        <v>0.5714285714285714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0.21739130434782608</v>
      </c>
      <c r="J84" s="3">
        <f t="shared" si="5"/>
        <v>0.51851851851851849</v>
      </c>
      <c r="K84" s="3">
        <f t="shared" si="9"/>
        <v>0.40740740740740738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0.21739130434782608</v>
      </c>
      <c r="J85" s="3">
        <f t="shared" si="5"/>
        <v>0.43137254901960786</v>
      </c>
      <c r="K85" s="3">
        <f t="shared" si="9"/>
        <v>0.35294117647058826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0.21739130434782608</v>
      </c>
      <c r="J86" s="3">
        <f t="shared" si="5"/>
        <v>0.21739130434782608</v>
      </c>
      <c r="K86" s="3">
        <f t="shared" si="9"/>
        <v>0.21739130434782608</v>
      </c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3" workbookViewId="0">
      <selection activeCell="J75" sqref="J7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2" x14ac:dyDescent="0.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2" x14ac:dyDescent="0.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2" x14ac:dyDescent="0.2">
      <c r="A67" s="2">
        <v>43405</v>
      </c>
      <c r="B67">
        <v>10</v>
      </c>
      <c r="C67">
        <v>0</v>
      </c>
      <c r="D67">
        <v>0</v>
      </c>
      <c r="E67">
        <f t="shared" ref="E67:E86" si="6">B67+C67-D67</f>
        <v>10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2" x14ac:dyDescent="0.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2" x14ac:dyDescent="0.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2" x14ac:dyDescent="0.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2" x14ac:dyDescent="0.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2" x14ac:dyDescent="0.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2" x14ac:dyDescent="0.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x14ac:dyDescent="0.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0.31578947368421051</v>
      </c>
      <c r="J74" s="3">
        <f t="shared" si="5"/>
        <v>0.31578947368421051</v>
      </c>
      <c r="K74" s="3">
        <f t="shared" si="4"/>
        <v>0.31578947368421051</v>
      </c>
      <c r="L74">
        <v>3</v>
      </c>
    </row>
    <row r="75" spans="1:12" x14ac:dyDescent="0.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2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0.6</v>
      </c>
      <c r="I76" s="3">
        <f>(D75+D76)/(($B$75+E76)/2)</f>
        <v>0</v>
      </c>
      <c r="J76" s="3">
        <f t="shared" si="5"/>
        <v>0.6</v>
      </c>
      <c r="K76" s="3">
        <f t="shared" si="4"/>
        <v>0.6</v>
      </c>
    </row>
    <row r="77" spans="1:12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0.6</v>
      </c>
      <c r="I77" s="3">
        <f>(D75+D76+D77)/(($B$75+E77)/2)</f>
        <v>0</v>
      </c>
      <c r="J77" s="3">
        <f t="shared" si="5"/>
        <v>0.6</v>
      </c>
      <c r="K77" s="3">
        <f t="shared" si="4"/>
        <v>0.6</v>
      </c>
    </row>
    <row r="78" spans="1:12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0.6</v>
      </c>
      <c r="I78" s="3">
        <f>(D75+D76+D77+D78)/(($B$75+E78)/2)</f>
        <v>0</v>
      </c>
      <c r="J78" s="3">
        <f t="shared" si="5"/>
        <v>0.6</v>
      </c>
      <c r="K78" s="3">
        <f t="shared" ref="K78:K86" si="9">((L67-O67)+(L68-O68)+(L69-O69)+(L70-O70)+(L71-O71)+(L72-O72)+(L73-O73)+(L74-O74)+(L75-O75)+(L76-O76)+(L77-O77)+(L78-O78))/((B67+E78)/2)</f>
        <v>0.6</v>
      </c>
    </row>
    <row r="79" spans="1:12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0.6</v>
      </c>
      <c r="I79" s="3">
        <f>(D75+D76+D77+D78+D79)/(($B$75+E79)/2)</f>
        <v>0</v>
      </c>
      <c r="J79" s="3">
        <f t="shared" si="5"/>
        <v>0.6</v>
      </c>
      <c r="K79" s="3">
        <f t="shared" si="9"/>
        <v>0.6</v>
      </c>
    </row>
    <row r="80" spans="1:12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0.6</v>
      </c>
      <c r="I80" s="3">
        <f>(D75+D76+D77+D78+D79+D80)/(($B$75+E80)/2)</f>
        <v>0</v>
      </c>
      <c r="J80" s="3">
        <f t="shared" si="5"/>
        <v>0.6</v>
      </c>
      <c r="K80" s="3">
        <f t="shared" si="9"/>
        <v>0.6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</v>
      </c>
      <c r="J81" s="3">
        <f t="shared" si="5"/>
        <v>0.6</v>
      </c>
      <c r="K81" s="3">
        <f t="shared" si="9"/>
        <v>0.6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</v>
      </c>
      <c r="J82" s="3">
        <f t="shared" si="5"/>
        <v>0.6</v>
      </c>
      <c r="K82" s="3">
        <f t="shared" si="9"/>
        <v>0.6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</v>
      </c>
      <c r="J83" s="3">
        <f t="shared" si="5"/>
        <v>0.6</v>
      </c>
      <c r="K83" s="3">
        <f t="shared" si="9"/>
        <v>0.6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</v>
      </c>
      <c r="J84" s="3">
        <f t="shared" si="5"/>
        <v>0.6</v>
      </c>
      <c r="K84" s="3">
        <f t="shared" si="9"/>
        <v>0.6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</v>
      </c>
      <c r="J85" s="3">
        <f t="shared" si="5"/>
        <v>0.6</v>
      </c>
      <c r="K85" s="3">
        <f t="shared" si="9"/>
        <v>0.6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</v>
      </c>
      <c r="J86" s="3">
        <f t="shared" si="5"/>
        <v>0</v>
      </c>
      <c r="K86" s="3">
        <f t="shared" si="9"/>
        <v>0</v>
      </c>
    </row>
  </sheetData>
  <mergeCells count="1">
    <mergeCell ref="A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F453A8463DF46AEBC13F03C755C46" ma:contentTypeVersion="9" ma:contentTypeDescription="Create a new document." ma:contentTypeScope="" ma:versionID="3fd23f2471bac9ea7900736ca14c4da0">
  <xsd:schema xmlns:xsd="http://www.w3.org/2001/XMLSchema" xmlns:xs="http://www.w3.org/2001/XMLSchema" xmlns:p="http://schemas.microsoft.com/office/2006/metadata/properties" xmlns:ns3="c6fa1af6-b4e3-4524-8f90-99730dc2aa13" targetNamespace="http://schemas.microsoft.com/office/2006/metadata/properties" ma:root="true" ma:fieldsID="5d7387f66a99e73a7c3c93a067db9352" ns3:_="">
    <xsd:import namespace="c6fa1af6-b4e3-4524-8f90-99730dc2aa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a1af6-b4e3-4524-8f90-99730dc2a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3AA95D-4F95-45E8-B991-6CAC4F7B8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a1af6-b4e3-4524-8f90-99730dc2aa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05582F-3F3F-42E4-94FB-F61A528AA2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B806A2-B47C-455B-ADFB-015DDF1200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6fa1af6-b4e3-4524-8f90-99730dc2aa1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Roll-Up-All</vt:lpstr>
      <vt:lpstr>Roll-Up-CM</vt:lpstr>
      <vt:lpstr>Roll-Up-CM Supv</vt:lpstr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2019-09-06T19:40:53Z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0x010100DA1F453A8463DF46AEBC13F03C755C46</vt:lpwstr>
  </property>
</Properties>
</file>