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zeman-Melinda\Desktop\"/>
    </mc:Choice>
  </mc:AlternateContent>
  <xr:revisionPtr revIDLastSave="0" documentId="8_{F709A41A-76A4-4C0D-903C-2EF80C8AEC62}" xr6:coauthVersionLast="47" xr6:coauthVersionMax="47" xr10:uidLastSave="{00000000-0000-0000-0000-000000000000}"/>
  <bookViews>
    <workbookView xWindow="-110" yWindow="-110" windowWidth="19420" windowHeight="10300" xr2:uid="{7E24305E-3BF0-442B-A715-2ECC10A6D243}"/>
  </bookViews>
  <sheets>
    <sheet name="Heartlan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2" borderId="1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eman-Melinda\Desktop\202502%20CBC%20Measure%20Splatbook.xlsx" TargetMode="External"/><Relationship Id="rId1" Type="http://schemas.openxmlformats.org/officeDocument/2006/relationships/externalLinkPath" Target="202502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3">
          <cell r="A13" t="str">
            <v>Heartland for Children</v>
          </cell>
          <cell r="B13">
            <v>214</v>
          </cell>
          <cell r="C13">
            <v>0.12369942196531791</v>
          </cell>
          <cell r="D13">
            <v>400</v>
          </cell>
          <cell r="E13">
            <v>0.23121387283236994</v>
          </cell>
          <cell r="F13">
            <v>1116</v>
          </cell>
          <cell r="G13">
            <v>0.64508670520231215</v>
          </cell>
          <cell r="H13">
            <v>1730</v>
          </cell>
          <cell r="I13">
            <v>111</v>
          </cell>
          <cell r="J13">
            <v>49</v>
          </cell>
          <cell r="K13">
            <v>0.44144144144144143</v>
          </cell>
          <cell r="L13">
            <v>0</v>
          </cell>
          <cell r="M13">
            <v>16.3</v>
          </cell>
          <cell r="N13">
            <v>16</v>
          </cell>
          <cell r="O13">
            <v>0.18181818181818182</v>
          </cell>
          <cell r="P13">
            <v>0.99803368416418736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B208-D59A-4A83-8B2C-6EB4B8290460}">
  <dimension ref="A1:P2"/>
  <sheetViews>
    <sheetView tabSelected="1" workbookViewId="0">
      <selection activeCell="Q1" sqref="Q1:U1048576"/>
    </sheetView>
  </sheetViews>
  <sheetFormatPr defaultRowHeight="14.5" x14ac:dyDescent="0.35"/>
  <cols>
    <col min="1" max="1" width="19.26953125" bestFit="1" customWidth="1"/>
    <col min="11" max="11" width="10.26953125" customWidth="1"/>
    <col min="12" max="12" width="10.54296875" customWidth="1"/>
  </cols>
  <sheetData>
    <row r="1" spans="1:16" ht="72.5" x14ac:dyDescent="0.35">
      <c r="A1" s="23" t="str">
        <f>[1]splat!A1</f>
        <v>Agency</v>
      </c>
      <c r="B1" s="22" t="str">
        <f>[1]splat!B1</f>
        <v>FSS Episodes</v>
      </c>
      <c r="C1" s="21" t="str">
        <f>[1]splat!C1</f>
        <v>Percent FSS Episodes</v>
      </c>
      <c r="D1" s="21" t="str">
        <f>[1]splat!D1</f>
        <v>In-Home Episodes</v>
      </c>
      <c r="E1" s="21" t="str">
        <f>[1]splat!E1</f>
        <v>Percent In-Home</v>
      </c>
      <c r="F1" s="21" t="str">
        <f>[1]splat!F1</f>
        <v>OOHC Episodes</v>
      </c>
      <c r="G1" s="21" t="str">
        <f>[1]splat!G1</f>
        <v>Percent OOHC</v>
      </c>
      <c r="H1" s="20" t="str">
        <f>[1]splat!H1</f>
        <v>Total Services Episodes</v>
      </c>
      <c r="I1" s="19" t="str">
        <f>[1]splat!I1</f>
        <v>Previous CARS Worker Count</v>
      </c>
      <c r="J1" s="18" t="str">
        <f>[1]splat!J1</f>
        <v>Retained Previous CARS Workers</v>
      </c>
      <c r="K1" s="17" t="str">
        <f>[1]splat!K1</f>
        <v>Retained Percentage</v>
      </c>
      <c r="L1" s="16" t="str">
        <f>[1]splat!L1</f>
        <v>Count of Unlicensed Placements</v>
      </c>
      <c r="M1" s="15" t="str">
        <f>[1]splat!M1</f>
        <v>Avg CARS Worker Caseload</v>
      </c>
      <c r="N1" s="14" t="str">
        <f>[1]splat!N1</f>
        <v>Count of CARS Workers w-25+ Cases</v>
      </c>
      <c r="O1" s="13" t="str">
        <f>[1]splat!O1</f>
        <v>Percent of CARS Workers w-25+</v>
      </c>
      <c r="P1" s="12" t="str">
        <f>[1]splat!P1</f>
        <v>Children Seen Every 30 Days</v>
      </c>
    </row>
    <row r="2" spans="1:16" x14ac:dyDescent="0.35">
      <c r="A2" s="11" t="str">
        <f>[1]splat!A13</f>
        <v>Heartland for Children</v>
      </c>
      <c r="B2" s="10">
        <f>[1]splat!B13</f>
        <v>214</v>
      </c>
      <c r="C2" s="8">
        <f>[1]splat!C13</f>
        <v>0.12369942196531791</v>
      </c>
      <c r="D2" s="9">
        <f>[1]splat!D13</f>
        <v>400</v>
      </c>
      <c r="E2" s="8">
        <f>[1]splat!E13</f>
        <v>0.23121387283236994</v>
      </c>
      <c r="F2" s="9">
        <f>[1]splat!F13</f>
        <v>1116</v>
      </c>
      <c r="G2" s="8">
        <f>[1]splat!G13</f>
        <v>0.64508670520231215</v>
      </c>
      <c r="H2" s="7">
        <f>[1]splat!H13</f>
        <v>1730</v>
      </c>
      <c r="I2" s="4">
        <f>[1]splat!I13</f>
        <v>111</v>
      </c>
      <c r="J2" s="3">
        <f>[1]splat!J13</f>
        <v>49</v>
      </c>
      <c r="K2" s="6">
        <f>[1]splat!K13</f>
        <v>0.44144144144144143</v>
      </c>
      <c r="L2" s="5">
        <f>[1]splat!L13</f>
        <v>0</v>
      </c>
      <c r="M2" s="4">
        <f>[1]splat!M13</f>
        <v>16.3</v>
      </c>
      <c r="N2" s="3">
        <f>[1]splat!N13</f>
        <v>16</v>
      </c>
      <c r="O2" s="2">
        <f>[1]splat!O13</f>
        <v>0.18181818181818182</v>
      </c>
      <c r="P2" s="1">
        <f>[1]splat!P13</f>
        <v>0.99803368416418736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Heartland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Bozeman, Melinda</dc:creator>
  <cp:lastModifiedBy>Bozeman, Melinda</cp:lastModifiedBy>
  <dcterms:created xsi:type="dcterms:W3CDTF">2025-03-20T12:17:39Z</dcterms:created>
  <dcterms:modified xsi:type="dcterms:W3CDTF">2025-03-20T12:19:20Z</dcterms:modified>
</cp:coreProperties>
</file>