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8 Projec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4" i="1"/>
  <c r="C10" i="1"/>
  <c r="C16" i="1" s="1"/>
  <c r="C40" i="1" s="1"/>
  <c r="C45" i="1" s="1"/>
</calcChain>
</file>

<file path=xl/sharedStrings.xml><?xml version="1.0" encoding="utf-8"?>
<sst xmlns="http://schemas.openxmlformats.org/spreadsheetml/2006/main" count="31" uniqueCount="26">
  <si>
    <t>HEARTLAND FOR CHILDREN</t>
  </si>
  <si>
    <t>2017-2018</t>
  </si>
  <si>
    <t>Amended</t>
  </si>
  <si>
    <t>Budget</t>
  </si>
  <si>
    <t>--------</t>
  </si>
  <si>
    <t>REVENUE</t>
  </si>
  <si>
    <t>MANAGEMENT OF CARE</t>
  </si>
  <si>
    <t>CONTRIBUTIONS</t>
  </si>
  <si>
    <t>OTHER OPERATING REVENUE</t>
  </si>
  <si>
    <t>==========</t>
  </si>
  <si>
    <t xml:space="preserve">TOTAL REVENUE </t>
  </si>
  <si>
    <t>EXPENSES</t>
  </si>
  <si>
    <t>SALARIES AND WAGES</t>
  </si>
  <si>
    <t>EMPLOYEE BENEFITS</t>
  </si>
  <si>
    <t>PURCHASED SERVICES</t>
  </si>
  <si>
    <t>SUPPLIES</t>
  </si>
  <si>
    <t>OCCUPANCY</t>
  </si>
  <si>
    <t>DEPRECIATION &amp; AMORTIZATION</t>
  </si>
  <si>
    <t>INTEREST</t>
  </si>
  <si>
    <t>INSURANCE</t>
  </si>
  <si>
    <t>MISCELLANEOUS                     **</t>
  </si>
  <si>
    <t>SUBTOTAL EXPENSES</t>
  </si>
  <si>
    <t>SURPLUS / (DEFICIT)</t>
  </si>
  <si>
    <t>TOTAL NON-OPERATING GAINS/(LOSSES)</t>
  </si>
  <si>
    <t>NET SURPLUS (DEFICIT) / CONTINGENCY</t>
  </si>
  <si>
    <t>2017/2018 AMENDED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</si>
</sst>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7" fontId="0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A3" sqref="A3"/>
    </sheetView>
  </sheetViews>
  <sheetFormatPr defaultRowHeight="15" x14ac:dyDescent="0.25"/>
  <cols>
    <col min="1" max="1" width="39.140625" bestFit="1" customWidth="1"/>
    <col min="3" max="3" width="13.71093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25</v>
      </c>
      <c r="B2" s="1"/>
      <c r="C2" s="1"/>
    </row>
    <row r="3" spans="1:3" x14ac:dyDescent="0.25">
      <c r="A3" s="2"/>
      <c r="B3" s="3"/>
      <c r="C3" s="3"/>
    </row>
    <row r="4" spans="1:3" x14ac:dyDescent="0.25">
      <c r="A4" s="1"/>
      <c r="B4" s="1"/>
      <c r="C4" s="4" t="s">
        <v>1</v>
      </c>
    </row>
    <row r="5" spans="1:3" x14ac:dyDescent="0.25">
      <c r="A5" s="1"/>
      <c r="B5" s="1"/>
      <c r="C5" s="5" t="s">
        <v>2</v>
      </c>
    </row>
    <row r="6" spans="1:3" x14ac:dyDescent="0.25">
      <c r="A6" s="1"/>
      <c r="B6" s="1"/>
      <c r="C6" s="4" t="s">
        <v>3</v>
      </c>
    </row>
    <row r="7" spans="1:3" x14ac:dyDescent="0.25">
      <c r="A7" s="1"/>
      <c r="B7" s="1"/>
      <c r="C7" s="6" t="s">
        <v>4</v>
      </c>
    </row>
    <row r="8" spans="1:3" x14ac:dyDescent="0.25">
      <c r="A8" s="1" t="s">
        <v>5</v>
      </c>
      <c r="B8" s="1"/>
      <c r="C8" s="1"/>
    </row>
    <row r="9" spans="1:3" x14ac:dyDescent="0.25">
      <c r="A9" s="1"/>
      <c r="B9" s="1"/>
      <c r="C9" s="1"/>
    </row>
    <row r="10" spans="1:3" x14ac:dyDescent="0.25">
      <c r="A10" s="1" t="s">
        <v>6</v>
      </c>
      <c r="B10" s="1"/>
      <c r="C10" s="6">
        <f>43043966+155000</f>
        <v>43198966</v>
      </c>
    </row>
    <row r="11" spans="1:3" x14ac:dyDescent="0.25">
      <c r="A11" s="1"/>
      <c r="B11" s="1"/>
      <c r="C11" s="6"/>
    </row>
    <row r="12" spans="1:3" x14ac:dyDescent="0.25">
      <c r="A12" s="1" t="s">
        <v>7</v>
      </c>
      <c r="B12" s="1"/>
      <c r="C12" s="6">
        <v>266464</v>
      </c>
    </row>
    <row r="13" spans="1:3" x14ac:dyDescent="0.25">
      <c r="A13" s="1"/>
      <c r="B13" s="1"/>
      <c r="C13" s="6"/>
    </row>
    <row r="14" spans="1:3" x14ac:dyDescent="0.25">
      <c r="A14" s="1" t="s">
        <v>8</v>
      </c>
      <c r="B14" s="1"/>
      <c r="C14" s="6">
        <v>240000</v>
      </c>
    </row>
    <row r="15" spans="1:3" x14ac:dyDescent="0.25">
      <c r="A15" s="1"/>
      <c r="B15" s="1"/>
      <c r="C15" s="7" t="s">
        <v>9</v>
      </c>
    </row>
    <row r="16" spans="1:3" x14ac:dyDescent="0.25">
      <c r="A16" s="1" t="s">
        <v>10</v>
      </c>
      <c r="B16" s="1"/>
      <c r="C16" s="6">
        <f>SUM(C10:C14)</f>
        <v>43705430</v>
      </c>
    </row>
    <row r="17" spans="1:3" x14ac:dyDescent="0.25">
      <c r="A17" s="1"/>
      <c r="B17" s="1"/>
      <c r="C17" s="7" t="s">
        <v>9</v>
      </c>
    </row>
    <row r="18" spans="1:3" x14ac:dyDescent="0.25">
      <c r="A18" s="1" t="s">
        <v>11</v>
      </c>
      <c r="B18" s="1"/>
      <c r="C18" s="6"/>
    </row>
    <row r="19" spans="1:3" x14ac:dyDescent="0.25">
      <c r="A19" s="1"/>
      <c r="B19" s="1"/>
      <c r="C19" s="6"/>
    </row>
    <row r="20" spans="1:3" x14ac:dyDescent="0.25">
      <c r="A20" s="1" t="s">
        <v>12</v>
      </c>
      <c r="B20" s="1"/>
      <c r="C20" s="6">
        <v>4197786</v>
      </c>
    </row>
    <row r="21" spans="1:3" x14ac:dyDescent="0.25">
      <c r="A21" s="1"/>
      <c r="B21" s="1"/>
      <c r="C21" s="6"/>
    </row>
    <row r="22" spans="1:3" x14ac:dyDescent="0.25">
      <c r="A22" s="1" t="s">
        <v>13</v>
      </c>
      <c r="B22" s="1"/>
      <c r="C22" s="6">
        <v>1304936</v>
      </c>
    </row>
    <row r="23" spans="1:3" x14ac:dyDescent="0.25">
      <c r="A23" s="1"/>
      <c r="B23" s="1"/>
      <c r="C23" s="6"/>
    </row>
    <row r="24" spans="1:3" x14ac:dyDescent="0.25">
      <c r="A24" s="1" t="s">
        <v>14</v>
      </c>
      <c r="B24" s="1"/>
      <c r="C24" s="6">
        <f>35973849+174129-3578</f>
        <v>36144400</v>
      </c>
    </row>
    <row r="25" spans="1:3" x14ac:dyDescent="0.25">
      <c r="A25" s="1"/>
      <c r="B25" s="1"/>
      <c r="C25" s="6"/>
    </row>
    <row r="26" spans="1:3" x14ac:dyDescent="0.25">
      <c r="A26" s="1" t="s">
        <v>15</v>
      </c>
      <c r="B26" s="1"/>
      <c r="C26" s="6">
        <v>292000</v>
      </c>
    </row>
    <row r="27" spans="1:3" x14ac:dyDescent="0.25">
      <c r="A27" s="1"/>
      <c r="B27" s="1"/>
      <c r="C27" s="6"/>
    </row>
    <row r="28" spans="1:3" x14ac:dyDescent="0.25">
      <c r="A28" s="1" t="s">
        <v>16</v>
      </c>
      <c r="B28" s="1"/>
      <c r="C28" s="6">
        <v>524911</v>
      </c>
    </row>
    <row r="29" spans="1:3" x14ac:dyDescent="0.25">
      <c r="A29" s="1"/>
      <c r="B29" s="1"/>
      <c r="C29" s="6"/>
    </row>
    <row r="30" spans="1:3" x14ac:dyDescent="0.25">
      <c r="A30" s="1" t="s">
        <v>17</v>
      </c>
      <c r="B30" s="1"/>
      <c r="C30" s="6">
        <v>109484</v>
      </c>
    </row>
    <row r="31" spans="1:3" x14ac:dyDescent="0.25">
      <c r="A31" s="1"/>
      <c r="B31" s="1"/>
      <c r="C31" s="6"/>
    </row>
    <row r="32" spans="1:3" x14ac:dyDescent="0.25">
      <c r="A32" s="1" t="s">
        <v>18</v>
      </c>
      <c r="B32" s="1"/>
      <c r="C32" s="6">
        <v>6000</v>
      </c>
    </row>
    <row r="33" spans="1:3" x14ac:dyDescent="0.25">
      <c r="A33" s="1"/>
      <c r="B33" s="1"/>
      <c r="C33" s="6"/>
    </row>
    <row r="34" spans="1:3" x14ac:dyDescent="0.25">
      <c r="A34" s="1" t="s">
        <v>19</v>
      </c>
      <c r="B34" s="1"/>
      <c r="C34" s="6">
        <v>210000</v>
      </c>
    </row>
    <row r="35" spans="1:3" x14ac:dyDescent="0.25">
      <c r="A35" s="1"/>
      <c r="B35" s="1"/>
      <c r="C35" s="6"/>
    </row>
    <row r="36" spans="1:3" x14ac:dyDescent="0.25">
      <c r="A36" s="1" t="s">
        <v>20</v>
      </c>
      <c r="B36" s="1"/>
      <c r="C36" s="6">
        <v>996418</v>
      </c>
    </row>
    <row r="37" spans="1:3" x14ac:dyDescent="0.25">
      <c r="A37" s="1"/>
      <c r="B37" s="1"/>
      <c r="C37" s="7" t="s">
        <v>9</v>
      </c>
    </row>
    <row r="38" spans="1:3" x14ac:dyDescent="0.25">
      <c r="A38" s="1" t="s">
        <v>21</v>
      </c>
      <c r="B38" s="1"/>
      <c r="C38" s="6">
        <f>SUM(C20:C36)</f>
        <v>43785935</v>
      </c>
    </row>
    <row r="39" spans="1:3" x14ac:dyDescent="0.25">
      <c r="A39" s="1"/>
      <c r="B39" s="1"/>
      <c r="C39" s="7" t="s">
        <v>9</v>
      </c>
    </row>
    <row r="40" spans="1:3" x14ac:dyDescent="0.25">
      <c r="A40" s="1" t="s">
        <v>22</v>
      </c>
      <c r="B40" s="1"/>
      <c r="C40" s="6">
        <f>+C16-C38</f>
        <v>-80505</v>
      </c>
    </row>
    <row r="41" spans="1:3" x14ac:dyDescent="0.25">
      <c r="A41" s="1"/>
      <c r="B41" s="1"/>
      <c r="C41" s="7" t="s">
        <v>9</v>
      </c>
    </row>
    <row r="42" spans="1:3" x14ac:dyDescent="0.25">
      <c r="A42" s="1"/>
      <c r="B42" s="1"/>
      <c r="C42" s="6"/>
    </row>
    <row r="43" spans="1:3" x14ac:dyDescent="0.25">
      <c r="A43" s="1" t="s">
        <v>23</v>
      </c>
      <c r="B43" s="1"/>
      <c r="C43" s="6">
        <v>0</v>
      </c>
    </row>
    <row r="44" spans="1:3" x14ac:dyDescent="0.25">
      <c r="A44" s="1"/>
      <c r="B44" s="1"/>
      <c r="C44" s="6"/>
    </row>
    <row r="45" spans="1:3" x14ac:dyDescent="0.25">
      <c r="A45" s="1" t="s">
        <v>24</v>
      </c>
      <c r="B45" s="1"/>
      <c r="C45" s="6">
        <f>+C40+C43</f>
        <v>-80505</v>
      </c>
    </row>
    <row r="46" spans="1:3" x14ac:dyDescent="0.25">
      <c r="A46" s="1"/>
      <c r="B46" s="1"/>
      <c r="C46" s="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Devereux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Halferty</dc:creator>
  <cp:lastModifiedBy>Jay Halferty</cp:lastModifiedBy>
  <dcterms:created xsi:type="dcterms:W3CDTF">2018-03-01T21:49:05Z</dcterms:created>
  <dcterms:modified xsi:type="dcterms:W3CDTF">2018-03-01T21:50:27Z</dcterms:modified>
</cp:coreProperties>
</file>